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ipgroup.sharepoint.com/documents/Ops/Comms/Website/Portfolio/Old/"/>
    </mc:Choice>
  </mc:AlternateContent>
  <xr:revisionPtr revIDLastSave="0" documentId="8_{67AD1CF3-4115-43A3-8792-F8C8124E3146}" xr6:coauthVersionLast="47" xr6:coauthVersionMax="47" xr10:uidLastSave="{00000000-0000-0000-0000-000000000000}"/>
  <bookViews>
    <workbookView xWindow="-22605" yWindow="2715" windowWidth="22455" windowHeight="14415" xr2:uid="{6E6BB160-72DF-4583-BF9E-145E473E8818}"/>
  </bookViews>
  <sheets>
    <sheet name="Jun 26" sheetId="4" r:id="rId1"/>
    <sheet name="Jun 25" sheetId="1" state="hidden"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M">#REF!</definedName>
    <definedName name="__123Graph_A" hidden="1">'[1]PC 9 Total'!$E$10:$E$87</definedName>
    <definedName name="__123Graph_B" hidden="1">#REF!</definedName>
    <definedName name="__123Graph_D" hidden="1">#REF!</definedName>
    <definedName name="__123Graph_E" hidden="1">#REF!</definedName>
    <definedName name="__123Graph_F" hidden="1">#REF!</definedName>
    <definedName name="__123Graph_X" hidden="1">#REF!</definedName>
    <definedName name="__SCH1">#REF!</definedName>
    <definedName name="__SCH2">#REF!</definedName>
    <definedName name="_AD">#REF!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7</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lient">[2]Assumptions!$C$8</definedName>
    <definedName name="_diff">#REF!</definedName>
    <definedName name="_DIVISION">#REF!</definedName>
    <definedName name="_Eq">#REF!</definedName>
    <definedName name="_xlnm._FilterDatabase" localSheetId="1" hidden="1">'Jun 25'!$B$6:$E$6</definedName>
    <definedName name="_xlnm._FilterDatabase" localSheetId="0" hidden="1">'Jun 26'!$B$6:$E$92</definedName>
    <definedName name="_Investment">#REF!</definedName>
    <definedName name="_IRR">#REF!</definedName>
    <definedName name="_MACROS">#REF!</definedName>
    <definedName name="_MICRO_REF">#REF!</definedName>
    <definedName name="_Million">#REF!</definedName>
    <definedName name="_NAME">#REF!</definedName>
    <definedName name="_Order1" hidden="1">255</definedName>
    <definedName name="_Order2" hidden="1">255</definedName>
    <definedName name="_p">#REF!</definedName>
    <definedName name="_p0">#REF!</definedName>
    <definedName name="_PERIOD">#REF!</definedName>
    <definedName name="_r">#REF!</definedName>
    <definedName name="_r0">#REF!</definedName>
    <definedName name="_r2">#REF!</definedName>
    <definedName name="_r3">#REF!</definedName>
    <definedName name="_SCH01">#REF!</definedName>
    <definedName name="_SCH02">#REF!</definedName>
    <definedName name="_SCH03">#REF!</definedName>
    <definedName name="_SCH04">#REF!</definedName>
    <definedName name="_SCH05">#REF!</definedName>
    <definedName name="_SCH06">#REF!</definedName>
    <definedName name="_SCH07">#REF!</definedName>
    <definedName name="_SCH09">#REF!</definedName>
    <definedName name="_SCH10">#REF!</definedName>
    <definedName name="_SCH11">#REF!</definedName>
    <definedName name="_SCH13">#REF!</definedName>
    <definedName name="_SCH14">#REF!</definedName>
    <definedName name="_SCH18">#REF!</definedName>
    <definedName name="_start">#REF!</definedName>
    <definedName name="_start1PWERM">#REF!</definedName>
    <definedName name="_start2PWERM">#REF!</definedName>
    <definedName name="_t">#REF!</definedName>
    <definedName name="_t0">#REF!</definedName>
    <definedName name="_toM">#REF!</definedName>
    <definedName name="_Z">#REF!</definedName>
    <definedName name="A_Series">'[3]Company Data'!$B$220</definedName>
    <definedName name="Active">[4]Lists!$F$2:$F$5</definedName>
    <definedName name="Actual_Royalty">#REF!</definedName>
    <definedName name="Actual_Royalty_2">#REF!</definedName>
    <definedName name="advisers">#REF!</definedName>
    <definedName name="Advisors">#REF!</definedName>
    <definedName name="Agreement">[4]Lists!$J$2:$J$14</definedName>
    <definedName name="Agreements">#REF!</definedName>
    <definedName name="Amount_of_dividend_paid_in_first_year">[5]Assumptions!$B$46</definedName>
    <definedName name="Annual_Minimum_Royalty">#REF!</definedName>
    <definedName name="Arrangement_fee_Tranche_1">[5]Assumptions!$B$118</definedName>
    <definedName name="Arrangement_fee_Tranche_2">[5]Assumptions!$D$118</definedName>
    <definedName name="B_Series">'[3]Company Data'!$B$221</definedName>
    <definedName name="Basis_Of_Allocation">'[6]CIP 2016'!$D$5</definedName>
    <definedName name="bsfigures">#REF!</definedName>
    <definedName name="bsfigures2">#REF!</definedName>
    <definedName name="Bullet_Payment_First_Tranche">[5]Assumptions!$B$112</definedName>
    <definedName name="Bullet_Payment_Second_Tranche">[5]Assumptions!$D$112</definedName>
    <definedName name="C_Debt">[7]PSA!$AC$2:$AC$165</definedName>
    <definedName name="Calculated_Steady_State_Royalty">#REF!</definedName>
    <definedName name="Carried_Interest_Plan_Hurdle_Rate">[5]Assumptions!$B$65</definedName>
    <definedName name="Carried_Interest_Plan_initial_entry_cost">[5]Assumptions!$B$69</definedName>
    <definedName name="Carried_Interest_Plan_Profit_share_percentage">[5]Assumptions!$B$67</definedName>
    <definedName name="Catch_up_Point">#REF!</definedName>
    <definedName name="CHECK">#REF!</definedName>
    <definedName name="CIQWBGuid" hidden="1">"Investment Movements 2018.xlsx"</definedName>
    <definedName name="CIQWBInfo" hidden="1">"{ ""CIQVersion"":""9.49.2423.4439"" }"</definedName>
    <definedName name="CIRC">#REF!</definedName>
    <definedName name="Circ_Ref">#REF!</definedName>
    <definedName name="Company_Performance">[8]Payroll!$C$3</definedName>
    <definedName name="CompanyFinancialTickers">#REF!</definedName>
    <definedName name="CompanyFinancialValues">#REF!</definedName>
    <definedName name="CompanyStockPriceChange">#REF!</definedName>
    <definedName name="CompanyTradingMultiples">#REF!</definedName>
    <definedName name="CompsSetStockPriceChange">#REF!</definedName>
    <definedName name="CompsSetTradingMultiples">#REF!</definedName>
    <definedName name="conv_toggle">#REF!</definedName>
    <definedName name="Conversion_discount">#REF!</definedName>
    <definedName name="Corporate_finance_fees">[5]Assumptions!$B$73</definedName>
    <definedName name="COSpercent">#REF!</definedName>
    <definedName name="Cost_of_equity">#REF!</definedName>
    <definedName name="CreatedFor">#REF!</definedName>
    <definedName name="CreatedForTitle">#REF!</definedName>
    <definedName name="CurrNamek">#REF!</definedName>
    <definedName name="CurrNamem">#REF!</definedName>
    <definedName name="Custom1">#REF!</definedName>
    <definedName name="Custom2">#REF!</definedName>
    <definedName name="Custom3">#REF!</definedName>
    <definedName name="Custom4">#REF!</definedName>
    <definedName name="Date_of_Loan_First_Tranche">[5]Assumptions!$B$99</definedName>
    <definedName name="Date_of_Loan_Second_Tranche">[5]Assumptions!$D$99</definedName>
    <definedName name="DateStockPriceChange">#REF!</definedName>
    <definedName name="DateTradingMultiples">#REF!</definedName>
    <definedName name="DCF_IVO_standalone">'[9]Returns to Blenheim'!#REF!</definedName>
    <definedName name="dddd">#REF!</definedName>
    <definedName name="Deminimis_CY">[7]PSA!$L$2:$L$165</definedName>
    <definedName name="Deminimis_PY">[7]PSA!$M$2:$M$165</definedName>
    <definedName name="DES">#REF!</definedName>
    <definedName name="DHOL">#REF!</definedName>
    <definedName name="Disposed_month">[7]PSA!$Z$2:$Z$165</definedName>
    <definedName name="Disposed_YTD">[7]PSA!$AA$2:$AA$165</definedName>
    <definedName name="Dividend_growth_rate">[5]Assumptions!$B$48</definedName>
    <definedName name="employee">#REF!</definedName>
    <definedName name="End_of_First_Tranche_of_Loan">[5]Assumptions!$B$105</definedName>
    <definedName name="End_of_Grace_Period_First_tranche">[5]Assumptions!$B$102</definedName>
    <definedName name="End_of_Grace_Period_Second_tranche">[5]Assumptions!$D$102</definedName>
    <definedName name="End_of_Second_Tranche_of_Loan">[5]Assumptions!$D$105</definedName>
    <definedName name="Entity">#REF!</definedName>
    <definedName name="Expense_multipler">[5]Assumptions!$B$89</definedName>
    <definedName name="Expenses_step_up_for_enlarged_Group">[5]Assumptions!$B$91</definedName>
    <definedName name="f">'[10]CIP P1 - 2007'!#REF!</definedName>
    <definedName name="Failure_Assumptions">[5]Assumptions!$B$30</definedName>
    <definedName name="Fair_Value_Gain_recognised_on_Divestment">[5]Assumptions!$B$52</definedName>
    <definedName name="FiLE888">#REF!</definedName>
    <definedName name="final">#REF!</definedName>
    <definedName name="Final_Option_Pool">#REF!</definedName>
    <definedName name="First_Dividend">[5]Assumptions!$C$44</definedName>
    <definedName name="Founderprice">#REF!</definedName>
    <definedName name="founders">#REF!</definedName>
    <definedName name="Free_cash_forecast_maintained_prior_to_dividend_payment">[5]Assumptions!$B$42</definedName>
    <definedName name="Funding_Enterprise_value">#REF!</definedName>
    <definedName name="Future_revenue">#REF!</definedName>
    <definedName name="FVchange_month">[7]PSA!$R$2:$R$165</definedName>
    <definedName name="FVchange_YTD">[7]PSA!$S$2:$S$165</definedName>
    <definedName name="FVnFX_month">[7]PSA!$V$2:$V$165</definedName>
    <definedName name="FVnFX_YTD">[7]PSA!$W$2:$W$165</definedName>
    <definedName name="FXchange_month">[7]PSA!$T$2:$T$165</definedName>
    <definedName name="FXchange_YTD">[7]PSA!$U$2:$U$165</definedName>
    <definedName name="gamma">'[10]CIP P1 - 2007'!#REF!</definedName>
    <definedName name="gggg">#REF!</definedName>
    <definedName name="Gross_Margin_on_Revenue_Sharing">[5]Assumptions!$B$83</definedName>
    <definedName name="h">[11]Lists!$F$2:$F$5</definedName>
    <definedName name="HEIF_Income">[5]Assumptions!$B$87</definedName>
    <definedName name="Hurdle_Interest">#REF!</definedName>
    <definedName name="ICP">#REF!</definedName>
    <definedName name="II_Seed_Investment">#REF!</definedName>
    <definedName name="II_Series_A_Investment">#REF!</definedName>
    <definedName name="Illustration">'[3]Work Book Map'!$D$35</definedName>
    <definedName name="IndexStockPriceChange">#REF!</definedName>
    <definedName name="Individual_Performance">[8]Payroll!$C$5</definedName>
    <definedName name="Inflation">[9]Financing!$I$110</definedName>
    <definedName name="Interest_Earned_on_Surplus_Cash">[5]Assumptions!$B$93</definedName>
    <definedName name="Interest_Receivable_Rate">'[8]Cash and Interest_Base'!$C$45</definedName>
    <definedName name="inven">#REF!</definedName>
    <definedName name="Inventors">#REF!</definedName>
    <definedName name="Invested_month">[7]PSA!$X$2:$X$165</definedName>
    <definedName name="Invested_YTD">[7]PSA!$Y$2:$Y$165</definedName>
    <definedName name="Investee">[7]PSA!$B$2:$B$165</definedName>
    <definedName name="Investment">#REF!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43196.6355671296</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l">[12]Lists!$J$2:$J$14</definedName>
    <definedName name="Lastyear">#REF!</definedName>
    <definedName name="Live_CY">[7]PSA!$J$2:$J$165</definedName>
    <definedName name="Live_PY">[7]PSA!$K$2:$K$165</definedName>
    <definedName name="Loan_Principal_First_Tranche">[5]Assumptions!$B$107</definedName>
    <definedName name="Loan_Principal_Second_Tranche">[5]Assumptions!$D$107</definedName>
    <definedName name="Loan_Rate_First_Tranche">[5]Assumptions!$B$109</definedName>
    <definedName name="Loan_Rate_Second_Tranche">[5]Assumptions!$D$109</definedName>
    <definedName name="Loans">#REF!</definedName>
    <definedName name="Majority_Share">#REF!</definedName>
    <definedName name="Market_Size">#REF!</definedName>
    <definedName name="Minimum_cash_retained_on_Balance_sheet_at_year_end">[5]Assumptions!$B$126</definedName>
    <definedName name="Minority_Participation_Point">#REF!</definedName>
    <definedName name="Minority_Share">#REF!</definedName>
    <definedName name="Money_Multiple">[5]Assumptions!$B$27</definedName>
    <definedName name="months">#REF!</definedName>
    <definedName name="NextYr">#REF!</definedName>
    <definedName name="Nominals">#REF!</definedName>
    <definedName name="O_Debt">[7]PSA!$P$2:$P$164</definedName>
    <definedName name="operations">#REF!</definedName>
    <definedName name="Ops">#REF!</definedName>
    <definedName name="options">#REF!</definedName>
    <definedName name="ORDERS">#REF!</definedName>
    <definedName name="output1">#REF!</definedName>
    <definedName name="Penetration">#REF!</definedName>
    <definedName name="Period">#REF!</definedName>
    <definedName name="PHASED">#REF!</definedName>
    <definedName name="Planlu">#REF!</definedName>
    <definedName name="PorL_month">[7]PSA!$AG$2:$AG$165</definedName>
    <definedName name="PorL_YTD">[7]PSA!$AH$2:$AH$165</definedName>
    <definedName name="Post_Money_Value">#REF!</definedName>
    <definedName name="Pre_Seed">'[3]Company Data'!$B$218</definedName>
    <definedName name="price3">#REF!</definedName>
    <definedName name="PRINT">#REF!</definedName>
    <definedName name="Proceeds_month">[7]PSA!$AE$2:$AE$165</definedName>
    <definedName name="Proceeds_YTD">[7]PSA!$AF$2:$AF$165</definedName>
    <definedName name="Profit_on_Sale">'[3]Work Book Map'!$D$37</definedName>
    <definedName name="ProfitBudget">#REF!</definedName>
    <definedName name="ProfitThreshold">#REF!</definedName>
    <definedName name="Repayment_Amount_First_Tranche">[5]Assumptions!$B$116</definedName>
    <definedName name="Repayment_Amount_Second_Tranche">[5]Assumptions!$D$116</definedName>
    <definedName name="Repayment_Period_First_Tranche">[5]Assumptions!$B$104</definedName>
    <definedName name="Repayment_Period_Second_Tranche">[5]Assumptions!$D$104</definedName>
    <definedName name="return">#REF!</definedName>
    <definedName name="Revalued_Converted_Value">#REF!</definedName>
    <definedName name="Revalued_EV">#REF!</definedName>
    <definedName name="RevBudget">#REF!</definedName>
    <definedName name="Revenue_multiplier">[5]Assumptions!$B$75</definedName>
    <definedName name="Revenue_Share_Percentage">[5]Assumptions!$B$85</definedName>
    <definedName name="RevThreshold">#REF!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 name="Royalty_Growth">[5]Assumptions!$B$77</definedName>
    <definedName name="Royalty_rate_ramp_amount">[5]Assumptions!$D$79</definedName>
    <definedName name="Royalty_rate_ramp_start">[5]Assumptions!$C$79</definedName>
    <definedName name="Royalty_rate_ramp_up_time">[5]Assumptions!$B$81</definedName>
    <definedName name="Royalty_Rate_used_in_Valuation">#REF!</definedName>
    <definedName name="Salaries">#REF!</definedName>
    <definedName name="Scenario">'[8]Cash and Interest_Base'!$P$1</definedName>
    <definedName name="SCH01A">#REF!</definedName>
    <definedName name="SCH07A">#REF!</definedName>
    <definedName name="SCH07B">#REF!</definedName>
    <definedName name="SCH10A">#REF!</definedName>
    <definedName name="SCH15A">#REF!</definedName>
    <definedName name="SCH27_INTERCO">#REF!</definedName>
    <definedName name="SCH28_TAX">#REF!</definedName>
    <definedName name="SCHA">#REF!</definedName>
    <definedName name="SCHB">#REF!</definedName>
    <definedName name="SCHC">#REF!</definedName>
    <definedName name="SCHD">#REF!</definedName>
    <definedName name="SCHE">#REF!</definedName>
    <definedName name="SCHF">#REF!</definedName>
    <definedName name="SCHG">#REF!</definedName>
    <definedName name="SCHH">#REF!</definedName>
    <definedName name="Sector">[7]PSA!$D$2:$D$165</definedName>
    <definedName name="Seed">'[3]Company Data'!$B$219</definedName>
    <definedName name="SeedFundsRaised">#REF!</definedName>
    <definedName name="Series_A_II_Investment">#REF!</definedName>
    <definedName name="Series_A_Raised">#REF!</definedName>
    <definedName name="Series_II_Share_Price">#REF!</definedName>
    <definedName name="SeriesIIFundsRaised">#REF!</definedName>
    <definedName name="shares1">#REF!</definedName>
    <definedName name="shares2">#REF!</definedName>
    <definedName name="shares4">#REF!</definedName>
    <definedName name="so">[13]Lists!$I$2:$I$11</definedName>
    <definedName name="sot">[13]Lists!$H$2:$H$3</definedName>
    <definedName name="SpinOut">[4]Lists!$H$2:$H$3</definedName>
    <definedName name="Stage">[4]Lists!$I$2:$I$11</definedName>
    <definedName name="Stage_CY">[7]PSA!$H$2:$H$165</definedName>
    <definedName name="Stage_PY">[7]PSA!$I$2:$I$165</definedName>
    <definedName name="Status">[4]Lists!$F$2:$F$4</definedName>
    <definedName name="Steady_State_rate_of_investment">[5]Assumptions!$B$4</definedName>
    <definedName name="stocktable">#REF!</definedName>
    <definedName name="SubType1">#REF!</definedName>
    <definedName name="SubType2">#REF!</definedName>
    <definedName name="SubType3">#REF!</definedName>
    <definedName name="Technology">[4]Lists!$G$2:$G$7</definedName>
    <definedName name="Tier">[7]PSA!$C$2:$C$165</definedName>
    <definedName name="TitleLastYr">#REF!</definedName>
    <definedName name="TitleNextYr">#REF!</definedName>
    <definedName name="TitleYear">#REF!</definedName>
    <definedName name="Total_Co_Value">[7]PSA!$G$2:$G$165</definedName>
    <definedName name="Total_Hurdle">#REF!</definedName>
    <definedName name="TRACK">#REF!</definedName>
    <definedName name="Type">[7]PSA!$A$2:$A$165</definedName>
    <definedName name="USD_AverageFX">'[7]US PSA'!$B$1</definedName>
    <definedName name="USD_OpeningFX">'[7]US PSA'!$B$2</definedName>
    <definedName name="USD_SpotFX">'[7]US PSA'!$J$2</definedName>
    <definedName name="Value">#REF!</definedName>
    <definedName name="Value_at_exit">#REF!</definedName>
    <definedName name="Value_CY">[7]PSA!$AB$2:$AB$165</definedName>
    <definedName name="value_on_sale">#REF!</definedName>
    <definedName name="Value_PM">[7]PSA!$Q$2:$Q$165</definedName>
    <definedName name="Value_PY">[7]PSA!$O$2:$O$165</definedName>
    <definedName name="View">#REF!</definedName>
    <definedName name="ViewY">#REF!</definedName>
    <definedName name="w">#REF!</definedName>
    <definedName name="XBUDYR">#REF!</definedName>
    <definedName name="XBUDYRMINUS1">#REF!</definedName>
    <definedName name="XBUDYRMINUS2">#REF!</definedName>
    <definedName name="XBUDYRMINUS3">#REF!</definedName>
    <definedName name="XBUDYRPLUS1">#REF!</definedName>
    <definedName name="XDIVISION">#REF!</definedName>
    <definedName name="XMICRO_NAME">#REF!</definedName>
    <definedName name="XNAME">#REF!</definedName>
    <definedName name="Year">#REF!</definedName>
    <definedName name="Years_to_first_divestment">[5]Assumptions!$B$11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1" l="1"/>
  <c r="D9" i="1"/>
  <c r="D10" i="1"/>
  <c r="D11" i="1"/>
  <c r="D12"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2" i="1"/>
  <c r="D43" i="1"/>
  <c r="D44" i="1"/>
  <c r="D45" i="1"/>
  <c r="D46" i="1"/>
  <c r="D47" i="1"/>
  <c r="D48" i="1"/>
  <c r="D49" i="1"/>
  <c r="D50" i="1"/>
  <c r="D51" i="1"/>
  <c r="D52" i="1"/>
  <c r="D53" i="1"/>
  <c r="D54" i="1"/>
  <c r="D55" i="1"/>
  <c r="D56" i="1"/>
  <c r="D57" i="1"/>
  <c r="D58" i="1"/>
  <c r="D59" i="1"/>
  <c r="D60" i="1"/>
  <c r="D61" i="1"/>
  <c r="D62" i="1"/>
  <c r="D63" i="1"/>
  <c r="D64" i="1"/>
  <c r="D65" i="1"/>
  <c r="D66" i="1"/>
  <c r="D67" i="1"/>
  <c r="D68" i="1"/>
  <c r="D69" i="1"/>
  <c r="D70" i="1"/>
  <c r="D71" i="1"/>
  <c r="D72" i="1"/>
  <c r="D73" i="1"/>
  <c r="D74" i="1"/>
  <c r="D75" i="1"/>
  <c r="D76" i="1"/>
  <c r="D77" i="1"/>
  <c r="D78" i="1"/>
  <c r="D79" i="1"/>
  <c r="D80" i="1"/>
  <c r="D81" i="1"/>
  <c r="D82" i="1"/>
  <c r="D83" i="1"/>
  <c r="D84" i="1"/>
  <c r="D85" i="1"/>
  <c r="D86" i="1"/>
  <c r="D87" i="1"/>
  <c r="D88" i="1"/>
  <c r="D7" i="1"/>
</calcChain>
</file>

<file path=xl/sharedStrings.xml><?xml version="1.0" encoding="utf-8"?>
<sst xmlns="http://schemas.openxmlformats.org/spreadsheetml/2006/main" count="526" uniqueCount="208">
  <si>
    <t>Holding percentages in portfolio companies reflect the undiluted beneficial equity interest excluding debt, unless otherwise explicitly stated.</t>
  </si>
  <si>
    <t>Portfolio Company</t>
  </si>
  <si>
    <t>Sector</t>
  </si>
  <si>
    <t>IPG %</t>
  </si>
  <si>
    <t>Brief Company Description</t>
  </si>
  <si>
    <t>Accelercomm Limited</t>
  </si>
  <si>
    <t>Alesi Surgical Limited</t>
  </si>
  <si>
    <t>Alimetry Limited</t>
  </si>
  <si>
    <t>AMSL Innovations Pty Ltd</t>
  </si>
  <si>
    <t>Apollo Therapeutics Group Limited</t>
  </si>
  <si>
    <t>Aqdot Limited</t>
  </si>
  <si>
    <t>Artios Pharma Limited</t>
  </si>
  <si>
    <t>AudioScenic Limited</t>
  </si>
  <si>
    <t>Autifony Therapeutics Limited</t>
  </si>
  <si>
    <t>Barocal Limited</t>
  </si>
  <si>
    <t>Boxarr Limited</t>
  </si>
  <si>
    <t>Bramble Energy Limited</t>
  </si>
  <si>
    <t>Cambridge Innovation Capital Limited</t>
  </si>
  <si>
    <t>Centessa Pharmaceuticals plc</t>
  </si>
  <si>
    <t>Crescendo Biologics Limited</t>
  </si>
  <si>
    <t>Diffblue Limited</t>
  </si>
  <si>
    <t>Econic Technologies Limited</t>
  </si>
  <si>
    <t>Electralith Pty Ltd</t>
  </si>
  <si>
    <t>Enterprise Therapeutics Holdings Ltd</t>
  </si>
  <si>
    <t>First Light Fusion Limited</t>
  </si>
  <si>
    <t>Gripable Limited</t>
  </si>
  <si>
    <t>Helio Display Materials Limited</t>
  </si>
  <si>
    <t>Hinge Health, Inc.</t>
  </si>
  <si>
    <t>Hysata Pty Ltd</t>
  </si>
  <si>
    <t>Ibex Innovations Limited</t>
  </si>
  <si>
    <t>Ieso Digital Health Limited</t>
  </si>
  <si>
    <t>Iksuda Therapeutics Limited</t>
  </si>
  <si>
    <t>Inductosense Limited</t>
  </si>
  <si>
    <t>Inosi Therapeutics Pty Ltd</t>
  </si>
  <si>
    <t>Intrinsic Semiconductor Technologies Limited</t>
  </si>
  <si>
    <t>Ionix Advanced Technologies Limited</t>
  </si>
  <si>
    <t>Istesso Limited</t>
  </si>
  <si>
    <t>Itaconix plc</t>
  </si>
  <si>
    <t>Magnomatics Limited</t>
  </si>
  <si>
    <t>Microbiotica Limited</t>
  </si>
  <si>
    <t>Mission Therapeutics Limited</t>
  </si>
  <si>
    <t>Mixergy Limited</t>
  </si>
  <si>
    <t>MoA Technology Limited</t>
  </si>
  <si>
    <t>Monolith AI Limited</t>
  </si>
  <si>
    <t>Nexeon Limited</t>
  </si>
  <si>
    <t>OxCCU Tech Limited</t>
  </si>
  <si>
    <t>Oxehealth Limited</t>
  </si>
  <si>
    <t>Oxford Nanopore Technologies plc</t>
  </si>
  <si>
    <t>Oxford Quantum Circuits Limited</t>
  </si>
  <si>
    <t>Oxford Science Enterprises plc</t>
  </si>
  <si>
    <t>Pulmocide Limited</t>
  </si>
  <si>
    <t>Quantum Dice Limited</t>
  </si>
  <si>
    <t>Quantum Motion Technologies Limited</t>
  </si>
  <si>
    <t>RFC Power Limited</t>
  </si>
  <si>
    <t>Salunda Limited</t>
  </si>
  <si>
    <t>Sam Labs Limited</t>
  </si>
  <si>
    <t>Slamcore Limited</t>
  </si>
  <si>
    <t>Storm Therapeutics Limited</t>
  </si>
  <si>
    <t>Surrey Nanosystems Limited</t>
  </si>
  <si>
    <t>Telectica Limited</t>
  </si>
  <si>
    <t>Ultraleap Holdings Limited</t>
  </si>
  <si>
    <t>Vytal Global GmbH</t>
  </si>
  <si>
    <t>Developing a high performance decoding solution for 5G mobile communication</t>
  </si>
  <si>
    <t>3D printing quality monitoring</t>
  </si>
  <si>
    <t>Next-generation technology for gastric disorders</t>
  </si>
  <si>
    <t>Unique solutions for encapsulation based on cutting-edge research</t>
  </si>
  <si>
    <t>Novel oncology therapies that leverage the changes in the DNA Damage Response (DDR) in cancer cells</t>
  </si>
  <si>
    <t>Personalised, trackable 3D sound projection technology</t>
  </si>
  <si>
    <t>Developing high value, novel medicines to treat serious diseases of the central nervous system</t>
  </si>
  <si>
    <t>Novel heat exchanger technology</t>
  </si>
  <si>
    <t>An innovative software application that efficiently increases understanding of complex networks of dependency.</t>
  </si>
  <si>
    <t>The fuel cell company with Gigafactories</t>
  </si>
  <si>
    <t>Investment fund into Cambridge university (and cluster) spin-outs</t>
  </si>
  <si>
    <t>AI automation of computer code testing</t>
  </si>
  <si>
    <t>Novel catalyst technologies to build carbon dioxide into polyurethanes and other polymers</t>
  </si>
  <si>
    <t>Novel disease modifying medications for respiratory disease</t>
  </si>
  <si>
    <t>Solving fusion with the simplest possible machine</t>
  </si>
  <si>
    <t>Perovskite-based light-emitting devices for next-gen displays</t>
  </si>
  <si>
    <t>Developing a new type of breakthrough hydrogen electrolyser and accelerating the global transition to net zero</t>
  </si>
  <si>
    <t>Next-generation antibody-drug conjugates (ADCs) for cancer therapy</t>
  </si>
  <si>
    <t>Early-stage drug discovery using insulin-regulated aminopeptidase (IRAP) as a novel target in fibrosis</t>
  </si>
  <si>
    <t>Venture capital fund specialising in medical technology</t>
  </si>
  <si>
    <t>Commercialising world class research from UCL</t>
  </si>
  <si>
    <t>Silicon-based resistive random access memory (RRAM) technology</t>
  </si>
  <si>
    <t>High temperature capable piezoelectric devices</t>
  </si>
  <si>
    <t>Novel polymers, e.g. "removable chewing gum"</t>
  </si>
  <si>
    <t>Contactless, lubricant-free magnetic gear systems</t>
  </si>
  <si>
    <t>Internet of Tanks reducing energy consumption and enabling renewables</t>
  </si>
  <si>
    <t>No-code AI for product engineering</t>
  </si>
  <si>
    <t>Silicon anodes for next generation lithium-ion batteries</t>
  </si>
  <si>
    <t>Software to enable every vehicle to become autonomous</t>
  </si>
  <si>
    <t>Catalyst to convert CO2 and Hydrogen into synthetic fuels</t>
  </si>
  <si>
    <t>Achieving quantum computing through super conducting circuits</t>
  </si>
  <si>
    <t>Novel inhaled treatment for life-threatening fungal lung infections</t>
  </si>
  <si>
    <t>The world’s first compact completely embedded self-certified quantum random number generator</t>
  </si>
  <si>
    <t>Creating a scalable, high-density quantum computer on a silicon chip for the cloud</t>
  </si>
  <si>
    <t>Novel therapies for chronic respiratory inflammation</t>
  </si>
  <si>
    <t>Developing the world’s lowest cost flow battery</t>
  </si>
  <si>
    <t>Wireless, programmable construction kits for creative kids</t>
  </si>
  <si>
    <t>Visual tracking and mapping systems or 'Simultaneous Localisation and Mapping' (SLAM)</t>
  </si>
  <si>
    <t>AI interpretation of the internet</t>
  </si>
  <si>
    <t>Details of portfolio holdings from the United Kingdom and Australia &amp; New Zealand portfolios.</t>
  </si>
  <si>
    <t>Tado GmbH</t>
  </si>
  <si>
    <t>Oxford Nanopore Technologies</t>
  </si>
  <si>
    <t>Removing boundaries between physical and digital worlds - for anyone, anywhere</t>
  </si>
  <si>
    <t>Fast and secure payment solutions that can help businesses to better manage and grow their operations</t>
  </si>
  <si>
    <t>Reusable packing-as-a-service for food take-away and delivery</t>
  </si>
  <si>
    <t>Smart home climate management and smart energy tariffs</t>
  </si>
  <si>
    <t>Teya Holdings Ltd</t>
  </si>
  <si>
    <t>Deep Render Ltd</t>
  </si>
  <si>
    <t>Lumai Limited</t>
  </si>
  <si>
    <t>Resseptor Therapeutics Pty Ltd</t>
  </si>
  <si>
    <t>Enabling the analysis of any living thing, by any person, in any environment using real-time DNA/RNA sequencing</t>
  </si>
  <si>
    <t>From disease modification to disease resolution</t>
  </si>
  <si>
    <t>Digital clinic for joint and muscle care</t>
  </si>
  <si>
    <t>Creating scalable, effective, and highly personalised digital mental health products</t>
  </si>
  <si>
    <t>Contractually preferred partner of the University of Oxford to develop spin-out companies based on divisional research</t>
  </si>
  <si>
    <t>Drug development company targeting the ubiquitin pathway for the treatment of serious diseases</t>
  </si>
  <si>
    <t>Immuno-oncology company developing novel, targeted T cell enhancing therapeutics</t>
  </si>
  <si>
    <t>Microbiome based therapeutics and diagnostics</t>
  </si>
  <si>
    <t>Using large-scale genetic information to develop precision healthcare tools and to bring new understanding to drug discovery</t>
  </si>
  <si>
    <t>Long-range and efficient eVTOL</t>
  </si>
  <si>
    <t>Clinical stage biotechnology company creating novel therapies that inhibit RNA modifying enzymes for use in oncology</t>
  </si>
  <si>
    <t>Focused on the discovery of a new generation of sustainable herbicides</t>
  </si>
  <si>
    <t>Global leader in vision-based patient monitoring systems</t>
  </si>
  <si>
    <t>Mobile assessment and training platform for home-based upper limb rehabilitation</t>
  </si>
  <si>
    <t>Medical devices to improve the safety, efficiency and outcomes of advanced surgical procedures</t>
  </si>
  <si>
    <t>Software for the early identification of osteoporosis from an X-ray image</t>
  </si>
  <si>
    <t>Developing the next generation of image and video compression technology using an AI-first approach</t>
  </si>
  <si>
    <t>Engineered TCRs for treatment of autoimmune disease and cancer</t>
  </si>
  <si>
    <t>Oxa Autonomy Limited</t>
  </si>
  <si>
    <t>RAGE Biotech Pty Ltd</t>
  </si>
  <si>
    <t>Uniphy Limited</t>
  </si>
  <si>
    <t>Additive Assurance Pty Ltd</t>
  </si>
  <si>
    <t>Forge Photonics Pty Ltd</t>
  </si>
  <si>
    <t>Healthier Future</t>
  </si>
  <si>
    <t>Tech-enriched Future</t>
  </si>
  <si>
    <t>Regenerative Future</t>
  </si>
  <si>
    <t>Platform (all 3 themes)</t>
  </si>
  <si>
    <t>Real-time monitoring of people and assets in harsh, dynamic environments</t>
  </si>
  <si>
    <t>Optical touch screen technology</t>
  </si>
  <si>
    <t>Re-entrant Digital Fibre Optic Gyroscope for autonomous vehicle control systems</t>
  </si>
  <si>
    <t>Clinical-stage pharmaceutical company that aims to discover and develop medicines that are transformational for patients</t>
  </si>
  <si>
    <t>Clinical stage oncology company based on a tumor-specific immuno-gene therapy platform</t>
  </si>
  <si>
    <t>Carbon capture and mineralization technology to reuse industrial wastes from the concrete industry</t>
  </si>
  <si>
    <t>Genomics Limited</t>
  </si>
  <si>
    <t>AirForestry AB</t>
  </si>
  <si>
    <t>Azaneo Pty Ltd</t>
  </si>
  <si>
    <t>OptiGrid Holdings Pty Ltd</t>
  </si>
  <si>
    <t>Advanced geological-based prediction and detection technology to source natural hydrogen</t>
  </si>
  <si>
    <t>Wireless, battery-free ultrasonic sensors for fast, reliable, and low-cost crack, defect, and corrosion inspections in various applications</t>
  </si>
  <si>
    <t>Delivering optical computing for next-generation AI</t>
  </si>
  <si>
    <t>North America University Innovation L.P.</t>
  </si>
  <si>
    <t>UCL Technology Fund L.P.</t>
  </si>
  <si>
    <t>Fortify Solutions Cambridge Limited</t>
  </si>
  <si>
    <t>Technikos LLP</t>
  </si>
  <si>
    <t>Oxford Drug Design Limited</t>
  </si>
  <si>
    <t>exteRNA Pty Ltd</t>
  </si>
  <si>
    <t>Alithic, Inc.</t>
  </si>
  <si>
    <t>Banksia Minerals Processing Pty Ltd</t>
  </si>
  <si>
    <t>Intelligent Silicon Pty Ltd</t>
  </si>
  <si>
    <t>Developing 20x more efficient decoders for AI transformer architecture</t>
  </si>
  <si>
    <t>Low-energy, low-cost copper supply to support the global energy transition, using new technology to unlock currently unviable reserves</t>
  </si>
  <si>
    <t>Dispersive microwaves for economic weed killing</t>
  </si>
  <si>
    <t>Developing novel modulators of mRNA export to control protein production and improve the efficacy of cancer treatment</t>
  </si>
  <si>
    <t>Software to maximise battery economics for a sustainable power grid</t>
  </si>
  <si>
    <t>Developing novel treatments for drug-resistant bacterial infections supported by proprietary cheminformatics and computer-aided compound design technology</t>
  </si>
  <si>
    <t>Developing an electric harvesting drone to thin forests from the air</t>
  </si>
  <si>
    <t>Global leader in stray light suppression coating technology</t>
  </si>
  <si>
    <t>Novel electrofiltration technology for sustainable and more efficient lithium extraction</t>
  </si>
  <si>
    <t>End-to-end fraud prevention using AI and machine learning to enhance real‑time detection and reduce false positives</t>
  </si>
  <si>
    <t>Closed 5-year wind-down vehicle for Longview portfolio assets, managed by Anzu Partners</t>
  </si>
  <si>
    <t>As at 30 June 2025</t>
  </si>
  <si>
    <t>Set out below are the Group's portfolio holdings as at 30 June 2025. These details are for information purposes only and should not be reproduced, published or disseminated in any manner. Care is taken in ensuring this is accurate as at the stated date. However, this is not guaranteed, and companies in the Group's portfolio, and the Group's holding in such companies, may change at any time. This does not constitute investment advice or any recommendation with regard to the listed companies.</t>
  </si>
  <si>
    <t>A portfolio biopharmaceutical company translating breakthroughs in biology and basic medical research into innovative new medicines.</t>
  </si>
  <si>
    <t>N/A</t>
  </si>
  <si>
    <t>Cleantech</t>
  </si>
  <si>
    <t>Deeptech</t>
  </si>
  <si>
    <t>Platform</t>
  </si>
  <si>
    <t>Carrick Therapeutics (Licence)</t>
  </si>
  <si>
    <t>Mantle8 SAS</t>
  </si>
  <si>
    <t>Akamis Bio, Inc.</t>
  </si>
  <si>
    <t>Kira Biotech Pty Limited</t>
  </si>
  <si>
    <t>Canopus Networks Pty Ltd</t>
  </si>
  <si>
    <t>Ceryx Medical Limited</t>
  </si>
  <si>
    <t>Abingdon Health plc</t>
  </si>
  <si>
    <t>Developer and distributor of state-of-the-art diagnostic tools and services</t>
  </si>
  <si>
    <t>Revolutionary microchip technology to create a new generation of medical devices</t>
  </si>
  <si>
    <t>Aleris Therapeutics Pty Ltd</t>
  </si>
  <si>
    <t>Terabit-scale encryption-proof customer insights platform</t>
  </si>
  <si>
    <t>Biologic drug: depleting antibody targeting CD83 in activated dendritic cells, for use in transplantation and auto-immune diseases.</t>
  </si>
  <si>
    <t>MGA Thermal Pty Ltd</t>
  </si>
  <si>
    <t>A portfolio biopharmaceutical company translating breakthroughs in biology and basic medical research into innovative new medicines</t>
  </si>
  <si>
    <t>As at 30 Jun 2026</t>
  </si>
  <si>
    <t>Set out below are the Group's portfolio holdings as at 30 June 2026. These details are for information purposes only and should not be reproduced, published or disseminated in any manner. Care is taken in ensuring this is accurate as at the stated date. However, this is not guaranteed, and companies in the Group's portfolio, and the Group's holding in such companies, may change at any time. This does not constitute investment advice or any recommendation with regard to the listed companies.</t>
  </si>
  <si>
    <t>HealthTech</t>
  </si>
  <si>
    <t>Atisama Therapeutics Pty Ltd</t>
  </si>
  <si>
    <t>Mach42 Limited</t>
  </si>
  <si>
    <t>Hypervision Surgical Limited</t>
  </si>
  <si>
    <t>MicroTau IP (MAKO) Pty Ltd</t>
  </si>
  <si>
    <t>Pfizer Obesity Royalty Interest</t>
  </si>
  <si>
    <t>Commercialising anti-obesity research undertaken at Imperial College London</t>
  </si>
  <si>
    <t>AI software platform accelerating semiconductor design and simulation by using machine learning to rapidly predict and validate circuit performance</t>
  </si>
  <si>
    <t>AI-powered hyperspectral imaging for improved surgical precision and patient safety</t>
  </si>
  <si>
    <t>Latent heat energy storage systems and proprietary thermal bricks that convert intermittent renewable electricity into continuous industrial-grade steam</t>
  </si>
  <si>
    <t>Sharkskin inspired drag-reducing surfaces that reduce fuel consumption and emissions for commercial and defence aircraft</t>
  </si>
  <si>
    <t>Small‑molecule inhibitors of TRIM25 to deliver steroid‑like anti‑inflammatory efficacy without the side effects of glucocorticoids</t>
  </si>
  <si>
    <t>Commercialising oncology research undertaken at Imperial College 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</si>
</sst>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color indexed="8"/>
      <name val="Tahoma"/>
      <family val="2"/>
    </font>
    <font>
      <sz val="10"/>
      <color indexed="8"/>
      <name val="Calibri"/>
      <family val="2"/>
    </font>
    <font>
      <b/>
      <sz val="12"/>
      <color theme="1"/>
      <name val="Calibri"/>
      <family val="2"/>
    </font>
    <font>
      <sz val="11"/>
      <color rgb="FF3C3C3B"/>
      <name val="Calibri"/>
      <family val="2"/>
    </font>
    <font>
      <i/>
      <sz val="11"/>
      <color theme="1"/>
      <name val="Calibri"/>
      <family val="2"/>
    </font>
    <font>
      <b/>
      <sz val="12"/>
      <name val="Calibri"/>
      <family val="2"/>
    </font>
    <font>
      <b/>
      <sz val="10"/>
      <name val="Arial"/>
      <family val="2"/>
    </font>
    <font>
      <sz val="12"/>
      <name val="Calibri"/>
      <family val="2"/>
    </font>
    <font>
      <sz val="11"/>
      <name val="Calibri"/>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2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6">
    <xf numFmtId="0" fontId="0" fillId="0" borderId="0" applyNumberFormat="0" applyFill="0" applyBorder="0" applyProtection="0">
      <alignment horizontal="justify"/>
    </xf>
    <xf numFmtId="9" fontId="3" fillId="0" borderId="0" applyFont="0" applyFill="0" applyBorder="0" applyAlignment="0" applyProtection="0"/>
    <xf numFmtId="0" fontId="5" fillId="0" borderId="0">
      <alignment vertical="top"/>
    </xf>
    <xf numFmtId="0" fontId="2" fillId="0" borderId="0"/>
    <xf numFmtId="0" fontId="14" fillId="0" borderId="0"/>
    <xf numFmtId="0" fontId="1" fillId="0" borderId="0"/>
  </cellStyleXfs>
  <cellXfs count="40">
    <xf numFmtId="0" fontId="0" fillId="0" borderId="0" xfId="0">
      <alignment horizontal="justify"/>
    </xf>
    <xf numFmtId="0" fontId="6" fillId="2" borderId="0" xfId="2" applyFont="1" applyFill="1">
      <alignment vertical="top"/>
    </xf>
    <xf numFmtId="0" fontId="7" fillId="2" borderId="0" xfId="2" applyFont="1" applyFill="1" applyAlignment="1"/>
    <xf numFmtId="0" fontId="6" fillId="2" borderId="0" xfId="2" applyFont="1" applyFill="1" applyAlignment="1"/>
    <xf numFmtId="0" fontId="6" fillId="2" borderId="0" xfId="2" applyFont="1" applyFill="1" applyAlignment="1">
      <alignment wrapText="1"/>
    </xf>
    <xf numFmtId="0" fontId="4" fillId="2" borderId="0" xfId="2" applyFont="1" applyFill="1" applyAlignment="1"/>
    <xf numFmtId="0" fontId="9" fillId="2" borderId="0" xfId="2" applyFont="1" applyFill="1" applyAlignment="1"/>
    <xf numFmtId="0" fontId="12" fillId="0" borderId="4" xfId="0" applyFont="1" applyFill="1" applyBorder="1" applyAlignment="1">
      <alignment vertical="center"/>
    </xf>
    <xf numFmtId="0" fontId="12" fillId="0" borderId="8" xfId="0" applyFont="1" applyFill="1" applyBorder="1" applyAlignment="1">
      <alignment vertical="center"/>
    </xf>
    <xf numFmtId="0" fontId="10" fillId="2" borderId="1" xfId="0" applyFont="1" applyFill="1" applyBorder="1" applyAlignment="1">
      <alignment vertical="center"/>
    </xf>
    <xf numFmtId="0" fontId="10" fillId="2" borderId="2" xfId="0" applyFont="1" applyFill="1" applyBorder="1" applyAlignment="1">
      <alignment vertical="center"/>
    </xf>
    <xf numFmtId="0" fontId="11" fillId="2" borderId="2" xfId="0" applyFont="1" applyFill="1" applyBorder="1" applyAlignment="1">
      <alignment horizontal="center" vertical="center"/>
    </xf>
    <xf numFmtId="0" fontId="10" fillId="2" borderId="3" xfId="0" applyFont="1" applyFill="1" applyBorder="1" applyAlignment="1">
      <alignment vertical="center" wrapText="1"/>
    </xf>
    <xf numFmtId="0" fontId="0" fillId="2" borderId="0" xfId="0" applyFill="1" applyAlignment="1">
      <alignment horizontal="justify" vertical="center"/>
    </xf>
    <xf numFmtId="0" fontId="12" fillId="2" borderId="5" xfId="0" applyFont="1" applyFill="1" applyBorder="1" applyAlignment="1">
      <alignment vertical="center"/>
    </xf>
    <xf numFmtId="164" fontId="13" fillId="2" borderId="5" xfId="1" applyNumberFormat="1" applyFont="1" applyFill="1" applyBorder="1" applyAlignment="1">
      <alignment horizontal="center" vertical="center"/>
    </xf>
    <xf numFmtId="164" fontId="0" fillId="2" borderId="0" xfId="1" applyNumberFormat="1" applyFont="1" applyFill="1" applyAlignment="1">
      <alignment horizontal="justify" vertical="center"/>
    </xf>
    <xf numFmtId="0" fontId="12" fillId="2" borderId="7" xfId="0" applyFont="1" applyFill="1" applyBorder="1" applyAlignment="1">
      <alignment vertical="center"/>
    </xf>
    <xf numFmtId="0" fontId="0" fillId="2" borderId="7" xfId="0" applyFill="1" applyBorder="1" applyAlignment="1">
      <alignment horizontal="justify" vertical="center"/>
    </xf>
    <xf numFmtId="0" fontId="12" fillId="2" borderId="9" xfId="0" applyFont="1" applyFill="1" applyBorder="1" applyAlignment="1">
      <alignment vertical="center"/>
    </xf>
    <xf numFmtId="0" fontId="0" fillId="2" borderId="0" xfId="0" applyFill="1" applyAlignment="1">
      <alignment horizontal="justify" vertical="top"/>
    </xf>
    <xf numFmtId="164" fontId="13" fillId="2" borderId="6" xfId="1" applyNumberFormat="1" applyFont="1" applyFill="1" applyBorder="1" applyAlignment="1">
      <alignment horizontal="left" vertical="center"/>
    </xf>
    <xf numFmtId="164" fontId="13" fillId="2" borderId="10" xfId="1" applyNumberFormat="1" applyFont="1" applyFill="1" applyBorder="1" applyAlignment="1">
      <alignment horizontal="left" vertical="center"/>
    </xf>
    <xf numFmtId="0" fontId="12" fillId="3" borderId="4" xfId="0" applyFont="1" applyFill="1" applyBorder="1" applyAlignment="1">
      <alignment vertical="center"/>
    </xf>
    <xf numFmtId="0" fontId="12" fillId="3" borderId="5" xfId="0" applyFont="1" applyFill="1" applyBorder="1" applyAlignment="1">
      <alignment vertical="center"/>
    </xf>
    <xf numFmtId="164" fontId="13" fillId="3" borderId="5" xfId="1" applyNumberFormat="1" applyFont="1" applyFill="1" applyBorder="1" applyAlignment="1">
      <alignment horizontal="center" vertical="center"/>
    </xf>
    <xf numFmtId="164" fontId="13" fillId="3" borderId="6" xfId="1" applyNumberFormat="1" applyFont="1" applyFill="1" applyBorder="1" applyAlignment="1">
      <alignment horizontal="left" vertical="center"/>
    </xf>
    <xf numFmtId="0" fontId="0" fillId="0" borderId="0" xfId="0" applyFill="1" applyAlignment="1">
      <alignment horizontal="justify" vertical="center"/>
    </xf>
    <xf numFmtId="0" fontId="10" fillId="2" borderId="11" xfId="0" applyFont="1" applyFill="1" applyBorder="1" applyAlignment="1">
      <alignment vertical="center"/>
    </xf>
    <xf numFmtId="0" fontId="10" fillId="2" borderId="11" xfId="0" applyFont="1" applyFill="1" applyBorder="1" applyAlignment="1">
      <alignment vertical="center" wrapText="1"/>
    </xf>
    <xf numFmtId="0" fontId="12" fillId="2" borderId="13" xfId="0" applyFont="1" applyFill="1" applyBorder="1" applyAlignment="1">
      <alignment vertical="center"/>
    </xf>
    <xf numFmtId="0" fontId="12" fillId="2" borderId="14" xfId="0" applyFont="1" applyFill="1" applyBorder="1" applyAlignment="1">
      <alignment vertical="center"/>
    </xf>
    <xf numFmtId="0" fontId="12" fillId="2" borderId="15" xfId="0" applyFont="1" applyFill="1" applyBorder="1" applyAlignment="1">
      <alignment vertical="center"/>
    </xf>
    <xf numFmtId="0" fontId="10" fillId="2" borderId="12" xfId="0" applyFont="1" applyFill="1" applyBorder="1" applyAlignment="1">
      <alignment vertical="center"/>
    </xf>
    <xf numFmtId="0" fontId="12" fillId="0" borderId="16" xfId="0" applyFont="1" applyFill="1" applyBorder="1" applyAlignment="1">
      <alignment vertical="center"/>
    </xf>
    <xf numFmtId="0" fontId="12" fillId="0" borderId="17" xfId="0" applyFont="1" applyFill="1" applyBorder="1" applyAlignment="1">
      <alignment vertical="center"/>
    </xf>
    <xf numFmtId="0" fontId="11" fillId="2" borderId="18" xfId="0" applyFont="1" applyFill="1" applyBorder="1" applyAlignment="1">
      <alignment horizontal="center" vertical="center"/>
    </xf>
    <xf numFmtId="164" fontId="13" fillId="2" borderId="20" xfId="1" applyNumberFormat="1" applyFont="1" applyFill="1" applyBorder="1" applyAlignment="1">
      <alignment horizontal="center" vertical="center"/>
    </xf>
    <xf numFmtId="164" fontId="13" fillId="0" borderId="19" xfId="1" applyNumberFormat="1" applyFont="1" applyFill="1" applyBorder="1" applyAlignment="1">
      <alignment horizontal="center" vertical="center"/>
    </xf>
    <xf numFmtId="0" fontId="8" fillId="2" borderId="0" xfId="2" applyFont="1" applyFill="1" applyAlignment="1">
      <alignment horizontal="left" vertical="top" wrapText="1"/>
    </xf>
  </cellXfs>
  <cellStyles count="6">
    <cellStyle name="Normal" xfId="0" builtinId="0"/>
    <cellStyle name="Normal 2" xfId="2" xr:uid="{FC790C0D-7BE3-4ED9-ADB1-83F4D10002ED}"/>
    <cellStyle name="Normal 3" xfId="3" xr:uid="{D5B46A17-F973-4D49-BFD9-7572ADEB69CA}"/>
    <cellStyle name="Normal 4" xfId="4" xr:uid="{91DEF611-DD6C-43EC-9065-8C3B79E8E16F}"/>
    <cellStyle name="Normal 5" xfId="5" xr:uid="{82A8070E-61B2-4A55-95E1-AB47C0B1C2CB}"/>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customXml" Target="../customXml/item2.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10" Type="http://schemas.openxmlformats.org/officeDocument/2006/relationships/externalLink" Target="externalLinks/externalLink8.xml"/><Relationship Id="rId19"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76199</xdr:colOff>
      <xdr:row>0</xdr:row>
      <xdr:rowOff>123825</xdr:rowOff>
    </xdr:from>
    <xdr:to>
      <xdr:col>1</xdr:col>
      <xdr:colOff>2486024</xdr:colOff>
      <xdr:row>3</xdr:row>
      <xdr:rowOff>9933</xdr:rowOff>
    </xdr:to>
    <xdr:pic>
      <xdr:nvPicPr>
        <xdr:cNvPr id="2" name="Picture 3">
          <a:extLst>
            <a:ext uri="{FF2B5EF4-FFF2-40B4-BE49-F238E27FC236}">
              <a16:creationId xmlns:a16="http://schemas.microsoft.com/office/drawing/2014/main" id="{1145DD6E-85CF-449E-90E6-34AAF9F01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49" y="125730"/>
          <a:ext cx="2411730" cy="1076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76199</xdr:colOff>
      <xdr:row>0</xdr:row>
      <xdr:rowOff>123825</xdr:rowOff>
    </xdr:from>
    <xdr:to>
      <xdr:col>1</xdr:col>
      <xdr:colOff>2486024</xdr:colOff>
      <xdr:row>3</xdr:row>
      <xdr:rowOff>9933</xdr:rowOff>
    </xdr:to>
    <xdr:pic>
      <xdr:nvPicPr>
        <xdr:cNvPr id="3" name="Picture 3">
          <a:extLst>
            <a:ext uri="{FF2B5EF4-FFF2-40B4-BE49-F238E27FC236}">
              <a16:creationId xmlns:a16="http://schemas.microsoft.com/office/drawing/2014/main" id="{04005678-F6A1-6EF9-7BC3-5295C82DB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4" y="123825"/>
          <a:ext cx="2409825" cy="1067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ash/BCS/BCS%20Finance/0607%20Budget/Hyperion%20Round/Submissions/Packs/3%20Loaded/Australi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hrisg/AppData/Local/Microsoft/Windows/INetCache/Content.Outlook/CL67HN8D/Wave%20Optics%20Model%20vDRAF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jhuisame/Desktop/Portfolio%20Analysis.xlsx"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IP%20Agt%20portfolio%20all%20dat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imperialinnovations.sharepoint.com/operations/finance/EIB/Shared%20Documents/Long%20Term%20Financial%20Illustration.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imperialinnovations.sharepoint.com/hr/Remuneration%20Committee/Standing%20Files/Budget%202015_%202016_V5_salaries%20to%20Diana.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ipgroup.sharepoint.com/documents/Ops/Accounts/Management%20accounts/2016/12%20-%20December/PSA%20December%202016%20v4.xlsx" TargetMode="External"/><Relationship Id="rId1" Type="http://schemas.openxmlformats.org/officeDocument/2006/relationships/externalLinkPath" Target="/documents/Ops/Accounts/Management%20accounts/2016/12%20-%20December/PSA%20December%202016%20v4.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imperialinnovations.sharepoint.com/finance/Business%20Planning%20and%20Forecasting/Finance%20Schedules/Copy%20of%20Budget%202013.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khavrdon/Desktop/Generic%20Model_K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imperialinnovations.sharepoint.com/Users/aahmad/Documents/SharePoint%20Drafts/imperialin.hostpilot.com/admin/finance/budgetforecast/Shared%20Documents/5%20Year%20Plan.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General/PALM/2007-2008%20stats/Copy%20of%20IP%20Agt%20portfolio%20all%20data.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General/PALM/2007-2008%20stats/Copy%20of%20IP%20Agt%20portfolio%20all%20data-%20Adaku's%20copy-nr.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IP%20Agt%20portfolio%20all%20data%20for%202006%202007%20sta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C 9 Total"/>
      <sheetName val="updates"/>
      <sheetName val="Index"/>
      <sheetName val="Introduction"/>
      <sheetName val="check sheet"/>
      <sheetName val="PC 1"/>
      <sheetName val="PC 1A"/>
      <sheetName val="PC 2 Total"/>
      <sheetName val="PC 3"/>
      <sheetName val="PC 4"/>
      <sheetName val="PC 6 Total"/>
      <sheetName val="PC 7A"/>
      <sheetName val="PC 7B"/>
      <sheetName val="PC 8"/>
      <sheetName val="PC 10"/>
      <sheetName val="PC 11"/>
      <sheetName val="PC 12 Total"/>
      <sheetName val="PC 13 Total"/>
      <sheetName val="PC 14A"/>
      <sheetName val="PC 14B"/>
      <sheetName val="PC 16"/>
      <sheetName val="PC 17"/>
      <sheetName val="PC 18"/>
      <sheetName val="PC 19"/>
      <sheetName val="PC 20A"/>
      <sheetName val="PC 20B"/>
      <sheetName val="PC 21"/>
      <sheetName val="Cal P L Total"/>
      <sheetName val="Cal Sales Total"/>
      <sheetName val="Cal Oheads Total"/>
      <sheetName val="CAL Variance Total"/>
      <sheetName val="Cal CF Total"/>
      <sheetName val="Cal WC Tot"/>
      <sheetName val="Cal BS"/>
      <sheetName val="Cal IC"/>
      <sheetName val="IC Charges"/>
      <sheetName val="PC29"/>
      <sheetName val="PC30"/>
      <sheetName val="Cal Heads Total"/>
      <sheetName val="Cal Service"/>
      <sheetName val="Cal Stock"/>
      <sheetName val="Cal Orders"/>
      <sheetName val="i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umptions"/>
      <sheetName val="Key Terms"/>
      <sheetName val="Analysis &gt;"/>
      <sheetName val="PWERM"/>
      <sheetName val="Graph for QC"/>
      <sheetName val="Client Data &gt;"/>
      <sheetName val="Cap table pre Series B"/>
      <sheetName val="Cap table post Series B"/>
      <sheetName val="Options (Series B)"/>
      <sheetName val="post Series B Waterfall"/>
      <sheetName val="Cap table post Series C"/>
      <sheetName val="Options (Series C)"/>
      <sheetName val="Granted Options"/>
      <sheetName val="Waterfall Analysis"/>
      <sheetName val="IPG Investment History"/>
      <sheetName val="Wave Optics Model vDRAFT"/>
    </sheetNames>
    <sheetDataSet>
      <sheetData sheetId="0"/>
      <sheetData sheetId="1"/>
      <sheetData sheetId="2" refreshError="1"/>
      <sheetData sheetId="3"/>
      <sheetData sheetId="4" refreshError="1"/>
      <sheetData sheetId="5" refreshError="1"/>
      <sheetData sheetId="6"/>
      <sheetData sheetId="7"/>
      <sheetData sheetId="8" refreshError="1"/>
      <sheetData sheetId="9" refreshError="1"/>
      <sheetData sheetId="10"/>
      <sheetData sheetId="11" refreshError="1"/>
      <sheetData sheetId="12" refreshError="1"/>
      <sheetData sheetId="13" refreshError="1"/>
      <sheetData sheetId="14" refreshError="1"/>
      <sheetData sheetId="1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ard Summary 2008 Actuals"/>
      <sheetName val="Board Summary 2009 forecast"/>
      <sheetName val="Board 09 UKGAAP Forecast"/>
      <sheetName val="Imperial College Forecast_a"/>
      <sheetName val="Imperial College Forecast_b"/>
      <sheetName val="Inv 10_11 old"/>
      <sheetName val="Inv 11_12 old"/>
      <sheetName val="Gross Summary 07-08"/>
      <sheetName val="Russ Model"/>
      <sheetName val="CIP Detail"/>
      <sheetName val="CIP Summary"/>
      <sheetName val="Investments - Divestment_ac (2"/>
      <sheetName val="Mid InvF backup"/>
      <sheetName val="Anaylis of round size invest "/>
      <sheetName val="Anaylis of investment - buckets"/>
      <sheetName val="Activity Summary Fy2014 "/>
      <sheetName val="Work Book Map"/>
      <sheetName val="CF Monthly Actutal 2013"/>
      <sheetName val="CF Monthly Total 2013  "/>
      <sheetName val="Fair Value Movement"/>
      <sheetName val="Actual Fair Value Net"/>
      <sheetName val="Fair Value Gross"/>
      <sheetName val="Forecast Fair Value Net"/>
      <sheetName val="ForecastP&amp;L"/>
      <sheetName val="Database"/>
      <sheetName val="KPI Calculations"/>
      <sheetName val="KPI Dashboard"/>
      <sheetName val="Company Data"/>
      <sheetName val="Investment Analysis"/>
      <sheetName val="Sundry"/>
      <sheetName val="Rough Analyisi"/>
      <sheetName val="InvA"/>
      <sheetName val="Sheet5"/>
      <sheetName val="SalesA"/>
      <sheetName val="H%A"/>
      <sheetName val="CoInv A"/>
      <sheetName val="RevSharA"/>
      <sheetName val="Total Inv A"/>
      <sheetName val="Coinvestors"/>
      <sheetName val="Stage of Investment"/>
      <sheetName val="Mid InvF -Commit"/>
      <sheetName val="Mid InvF"/>
      <sheetName val="Mid CoInvF"/>
      <sheetName val="Mid SalesF"/>
      <sheetName val="Mid SalesF2"/>
      <sheetName val="Nov 2012 FC"/>
      <sheetName val="Mid RoundF"/>
      <sheetName val="Mid ProbF"/>
      <sheetName val="High InvF"/>
      <sheetName val="High SalesF"/>
      <sheetName val="High CoInvF"/>
      <sheetName val="High CoSalesF"/>
      <sheetName val="High RoundF"/>
      <sheetName val="High ProbF"/>
      <sheetName val="TotalInv"/>
      <sheetName val="TotalSales"/>
      <sheetName val="TotalCashflow"/>
      <sheetName val="TotalRiskInv"/>
      <sheetName val="TotalRiskSales"/>
      <sheetName val="TotalRiskCashflow"/>
      <sheetName val="CIP P1"/>
      <sheetName val="CIP P3"/>
      <sheetName val="CIP P6"/>
      <sheetName val="Asset Value"/>
      <sheetName val="Individual Analysis"/>
      <sheetName val="YearInvestment"/>
      <sheetName val="YearSales"/>
      <sheetName val="YearsCashflow"/>
      <sheetName val="Results"/>
      <sheetName val="High"/>
      <sheetName val="Sheet2"/>
      <sheetName val="Sheet1"/>
      <sheetName val="Annual timeline"/>
      <sheetName val="Investments - forecast"/>
      <sheetName val="May Cash forecast"/>
      <sheetName val="Carry Plan 2007 P1"/>
      <sheetName val="Carry Plan 2008 P2"/>
      <sheetName val="Carry Plan 2009 P3"/>
      <sheetName val="Carry Plan 2010 P4"/>
      <sheetName val="Carry Plan 2011P5"/>
      <sheetName val="UCSF"/>
      <sheetName val="Number of companies"/>
      <sheetName val="CIP P2 - 2009 Old"/>
      <sheetName val="Company Analysis"/>
      <sheetName val="2010 YE Net"/>
      <sheetName val="Years returned investment"/>
      <sheetName val="2005"/>
      <sheetName val="2006"/>
      <sheetName val="2007"/>
      <sheetName val="2008"/>
      <sheetName val="2009"/>
      <sheetName val="2010"/>
      <sheetName val="2011"/>
      <sheetName val="2012"/>
      <sheetName val="2013"/>
      <sheetName val="2014"/>
      <sheetName val="2015"/>
      <sheetName val="Activity Summary"/>
      <sheetName val="Investment graph"/>
      <sheetName val="Data Analysis"/>
      <sheetName val="Graphical Data"/>
      <sheetName val="Top Ten Companies"/>
      <sheetName val="Chart1"/>
      <sheetName val="Chart1 (2)"/>
      <sheetName val="ABS"/>
      <sheetName val="CBS"/>
      <sheetName val="Sheet3"/>
      <sheetName val="Sheet4"/>
      <sheetName val="Sheet6"/>
      <sheetName val="Sheet8"/>
      <sheetName val="Comps (inc histo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35">
          <cell r="D35" t="str">
            <v>Mid Case</v>
          </cell>
        </row>
        <row r="37">
          <cell r="D37">
            <v>0.5</v>
          </cell>
        </row>
      </sheetData>
      <sheetData sheetId="17"/>
      <sheetData sheetId="18"/>
      <sheetData sheetId="19"/>
      <sheetData sheetId="20"/>
      <sheetData sheetId="21"/>
      <sheetData sheetId="22"/>
      <sheetData sheetId="23"/>
      <sheetData sheetId="24"/>
      <sheetData sheetId="25"/>
      <sheetData sheetId="26"/>
      <sheetData sheetId="27">
        <row r="212">
          <cell r="B212">
            <v>0</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ow r="11">
          <cell r="A11">
            <v>0.15000000000000002</v>
          </cell>
        </row>
      </sheetData>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efreshError="1"/>
      <sheetData sheetId="102" refreshError="1"/>
      <sheetData sheetId="103" refreshError="1"/>
      <sheetData sheetId="104" refreshError="1"/>
      <sheetData sheetId="105" refreshError="1"/>
      <sheetData sheetId="106"/>
      <sheetData sheetId="107"/>
      <sheetData sheetId="108"/>
      <sheetData sheetId="109"/>
      <sheetData sheetId="1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
      <sheetName val="Licence Data"/>
      <sheetName val="New IP Agt 1.8.07 to 31.7.08"/>
      <sheetName val="Terminated IP Agt 2007 to 08"/>
      <sheetName val="Deriving Portfolio No."/>
      <sheetName val="Live IP Agts as at 31 Jul 2007"/>
      <sheetName val="New IP Agt 1.8.06 to 31.7.07"/>
      <sheetName val="Terminated IP Agts 06 to 07"/>
      <sheetName val="IP Agt 1.2.07 to 31.7.07"/>
      <sheetName val="IP Agt 1.8.06 to 31.1.07"/>
      <sheetName val="IP Agt 2005 to 2006"/>
      <sheetName val="Assumptions"/>
      <sheetName val="2006-07 IP Agt Summary"/>
      <sheetName val="IP Agt Summary"/>
      <sheetName val="Results"/>
      <sheetName val="Analysis by value"/>
      <sheetName val="Fee Income"/>
      <sheetName val="Milestone Income"/>
      <sheetName val="Royalty Income"/>
      <sheetName val="Total Revenue"/>
      <sheetName val="Risk Weighted Revenue"/>
      <sheetName val="Discounted Total Revenue"/>
      <sheetName val="Discounted Risk WeightedRevenue"/>
      <sheetName val="Lists"/>
      <sheetName val="Comps (inc history)"/>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8">
          <cell r="E8">
            <v>2008</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ow r="4">
          <cell r="C4">
            <v>0</v>
          </cell>
        </row>
      </sheetData>
      <sheetData sheetId="23">
        <row r="2">
          <cell r="A2">
            <v>0</v>
          </cell>
          <cell r="F2" t="str">
            <v>Active</v>
          </cell>
          <cell r="G2" t="str">
            <v>Medical Device &amp; Diagnostic</v>
          </cell>
          <cell r="H2" t="str">
            <v>Yes</v>
          </cell>
          <cell r="I2" t="str">
            <v>Development</v>
          </cell>
          <cell r="J2" t="str">
            <v>Licence</v>
          </cell>
        </row>
        <row r="3">
          <cell r="F3" t="str">
            <v>Terminated</v>
          </cell>
          <cell r="G3" t="str">
            <v>Reagent</v>
          </cell>
          <cell r="H3" t="str">
            <v>No</v>
          </cell>
          <cell r="I3" t="str">
            <v>Preclinical</v>
          </cell>
          <cell r="J3" t="str">
            <v>Revenue Share</v>
          </cell>
        </row>
        <row r="4">
          <cell r="F4" t="str">
            <v>Assigned Benefit</v>
          </cell>
          <cell r="G4" t="str">
            <v>Engineering</v>
          </cell>
          <cell r="I4" t="str">
            <v>Phase I</v>
          </cell>
          <cell r="J4" t="str">
            <v>Pipeline</v>
          </cell>
        </row>
        <row r="5">
          <cell r="F5" t="str">
            <v>No future revenue</v>
          </cell>
          <cell r="G5" t="str">
            <v>Therapeutic</v>
          </cell>
          <cell r="I5" t="str">
            <v>Phase II</v>
          </cell>
          <cell r="J5" t="str">
            <v>Pipeline to Licence</v>
          </cell>
        </row>
        <row r="6">
          <cell r="G6" t="str">
            <v>Healthcare</v>
          </cell>
          <cell r="I6" t="str">
            <v>Phase III</v>
          </cell>
          <cell r="J6" t="str">
            <v>Option</v>
          </cell>
        </row>
        <row r="7">
          <cell r="G7" t="str">
            <v>Other</v>
          </cell>
          <cell r="I7" t="str">
            <v>Phase IV</v>
          </cell>
          <cell r="J7" t="str">
            <v>Assigned Benefit</v>
          </cell>
        </row>
        <row r="8">
          <cell r="I8" t="str">
            <v>Low</v>
          </cell>
          <cell r="J8" t="str">
            <v>Amendment</v>
          </cell>
        </row>
        <row r="9">
          <cell r="I9" t="str">
            <v>Medium</v>
          </cell>
          <cell r="J9" t="str">
            <v>Academic</v>
          </cell>
        </row>
        <row r="10">
          <cell r="I10" t="str">
            <v>High</v>
          </cell>
          <cell r="J10" t="str">
            <v>Licence In</v>
          </cell>
        </row>
        <row r="11">
          <cell r="I11" t="str">
            <v>Certain</v>
          </cell>
          <cell r="J11" t="str">
            <v>Revenue In</v>
          </cell>
        </row>
        <row r="12">
          <cell r="J12" t="str">
            <v>Teaching Licence</v>
          </cell>
        </row>
        <row r="13">
          <cell r="J13" t="str">
            <v>Service Agreement</v>
          </cell>
        </row>
        <row r="14">
          <cell r="J14" t="str">
            <v>Other</v>
          </cell>
        </row>
      </sheetData>
      <sheetData sheetId="2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Assumptions"/>
      <sheetName val="Loan Schedule"/>
      <sheetName val="Realisation Illustration"/>
      <sheetName val="Financial Illustration"/>
      <sheetName val="Cash with differing investment"/>
      <sheetName val="Cash with differing life"/>
      <sheetName val="Realisations PA v time"/>
      <sheetName val="Realisations PA Chart"/>
      <sheetName val="NAV Chart"/>
      <sheetName val="NAV with differing life"/>
      <sheetName val="Investment Outputs"/>
    </sheetNames>
    <sheetDataSet>
      <sheetData sheetId="0"/>
      <sheetData sheetId="1">
        <row r="4">
          <cell r="B4">
            <v>40000000</v>
          </cell>
        </row>
        <row r="11">
          <cell r="B11">
            <v>2</v>
          </cell>
        </row>
        <row r="27">
          <cell r="B27">
            <v>2.6</v>
          </cell>
        </row>
        <row r="30">
          <cell r="B30">
            <v>0</v>
          </cell>
        </row>
        <row r="42">
          <cell r="B42">
            <v>0</v>
          </cell>
        </row>
        <row r="44">
          <cell r="C44">
            <v>41121</v>
          </cell>
        </row>
        <row r="46">
          <cell r="B46">
            <v>0</v>
          </cell>
        </row>
        <row r="48">
          <cell r="B48">
            <v>0</v>
          </cell>
        </row>
        <row r="52">
          <cell r="B52">
            <v>0.5</v>
          </cell>
        </row>
        <row r="65">
          <cell r="B65">
            <v>0.08</v>
          </cell>
        </row>
        <row r="67">
          <cell r="B67">
            <v>0.15</v>
          </cell>
        </row>
        <row r="69">
          <cell r="B69">
            <v>32000000</v>
          </cell>
        </row>
        <row r="73">
          <cell r="B73">
            <v>3.5000000000000003E-2</v>
          </cell>
        </row>
        <row r="75">
          <cell r="B75">
            <v>5.4000000000000003E-3</v>
          </cell>
        </row>
        <row r="77">
          <cell r="B77">
            <v>0.01</v>
          </cell>
        </row>
        <row r="79">
          <cell r="C79">
            <v>2012</v>
          </cell>
          <cell r="D79">
            <v>0</v>
          </cell>
        </row>
        <row r="81">
          <cell r="B81">
            <v>0</v>
          </cell>
        </row>
        <row r="83">
          <cell r="B83">
            <v>0.6</v>
          </cell>
        </row>
        <row r="85">
          <cell r="B85">
            <v>0.05</v>
          </cell>
        </row>
        <row r="87">
          <cell r="B87">
            <v>577000</v>
          </cell>
        </row>
        <row r="89">
          <cell r="B89">
            <v>0.05</v>
          </cell>
        </row>
        <row r="91">
          <cell r="B91">
            <v>1000000</v>
          </cell>
        </row>
        <row r="93">
          <cell r="B93">
            <v>0.02</v>
          </cell>
        </row>
        <row r="99">
          <cell r="B99">
            <v>41243</v>
          </cell>
          <cell r="D99">
            <v>41608</v>
          </cell>
        </row>
        <row r="102">
          <cell r="B102">
            <v>42338.75</v>
          </cell>
          <cell r="D102">
            <v>42703.75</v>
          </cell>
        </row>
        <row r="104">
          <cell r="B104">
            <v>10</v>
          </cell>
          <cell r="D104">
            <v>10</v>
          </cell>
        </row>
        <row r="105">
          <cell r="B105">
            <v>44895</v>
          </cell>
          <cell r="D105">
            <v>45260</v>
          </cell>
        </row>
        <row r="107">
          <cell r="B107">
            <v>15000000</v>
          </cell>
          <cell r="D107">
            <v>15000000</v>
          </cell>
        </row>
        <row r="109">
          <cell r="B109">
            <v>4.7E-2</v>
          </cell>
          <cell r="D109">
            <v>4.7E-2</v>
          </cell>
        </row>
        <row r="112">
          <cell r="B112">
            <v>0</v>
          </cell>
          <cell r="D112">
            <v>0</v>
          </cell>
        </row>
        <row r="116">
          <cell r="B116">
            <v>2564184.637997888</v>
          </cell>
          <cell r="D116">
            <v>2564184.6379978894</v>
          </cell>
        </row>
        <row r="118">
          <cell r="B118">
            <v>1E-4</v>
          </cell>
          <cell r="D118">
            <v>1E-4</v>
          </cell>
        </row>
        <row r="126">
          <cell r="B126">
            <v>4830148.6303687878</v>
          </cell>
        </row>
      </sheetData>
      <sheetData sheetId="2"/>
      <sheetData sheetId="3" refreshError="1"/>
      <sheetData sheetId="4">
        <row r="92">
          <cell r="AA92">
            <v>144655.5842005772</v>
          </cell>
        </row>
      </sheetData>
      <sheetData sheetId="5" refreshError="1"/>
      <sheetData sheetId="6" refreshError="1"/>
      <sheetData sheetId="7" refreshError="1"/>
      <sheetData sheetId="8" refreshError="1"/>
      <sheetData sheetId="9" refreshError="1"/>
      <sheetData sheetId="10" refreshError="1"/>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s"/>
      <sheetName val="Detail_Input"/>
      <sheetName val="5 Year Forecast"/>
      <sheetName val="Appendix 1_Fair value uplifts"/>
      <sheetName val="Appendix 2_Summary_For Board"/>
      <sheetName val="Year end estimate"/>
      <sheetName val="One page summary"/>
      <sheetName val="Appendix 3_Bonus"/>
      <sheetName val="Salaries 2016"/>
      <sheetName val="Bonus matrix"/>
      <sheetName val="Range"/>
      <sheetName val="Sheet1 (2)"/>
      <sheetName val="Budget vs Elixir"/>
      <sheetName val="Appendix 2"/>
      <sheetName val="Key stats for Russ"/>
      <sheetName val="Headcount trends"/>
      <sheetName val="Detailed Statements_S1"/>
      <sheetName val="Interest and EIB Loan"/>
      <sheetName val="Reprt 24_S1"/>
      <sheetName val="Sheet1"/>
      <sheetName val="Sheet2"/>
      <sheetName val="Sheet3"/>
      <sheetName val="Sheet4"/>
      <sheetName val="Sheet5"/>
      <sheetName val="Sheet6"/>
      <sheetName val="Sheet7"/>
      <sheetName val="Sheet8"/>
      <sheetName val="Sheet9"/>
      <sheetName val="Sheet10"/>
      <sheetName val="Sheet11"/>
      <sheetName val="FV gains 2015_Obsolete"/>
      <sheetName val="CIP 2016"/>
      <sheetName val="Analytical review_1"/>
      <sheetName val="Analytical review_2"/>
      <sheetName val="Key Financial Metrics"/>
      <sheetName val="Revenue_TTO"/>
      <sheetName val="Revenue_Support"/>
      <sheetName val="Revenue_ventures"/>
      <sheetName val="Scenario 2"/>
      <sheetName val="Consultants"/>
      <sheetName val="Tony Group 2016"/>
      <sheetName val="Revenue 2015"/>
      <sheetName val="Diana"/>
      <sheetName val="Summary 2016 salaries"/>
      <sheetName val="Insurance"/>
      <sheetName val="Marketing 2016"/>
      <sheetName val="Marketing Tony 2016"/>
      <sheetName val="Staff Food drink"/>
      <sheetName val="Subscriptions"/>
      <sheetName val="Eoin 2016"/>
      <sheetName val="IT"/>
      <sheetName val="Other costs"/>
      <sheetName val="Food and drink"/>
      <sheetName val="Travel"/>
      <sheetName val="CEO"/>
      <sheetName val="Salaries_Final 2015"/>
      <sheetName val="TTO 2015"/>
      <sheetName val="Property"/>
      <sheetName val="Marketing"/>
      <sheetName val="Summary financial statements"/>
      <sheetName val="Summary schedule"/>
      <sheetName val="Investments_existing"/>
      <sheetName val="Graph"/>
      <sheetName val="Salaries_Ignore"/>
      <sheetName val="Invest_generic_seed to exit"/>
      <sheetName val="Investments_generic_A rounds"/>
      <sheetName val="Investments_generic_Later round"/>
      <sheetName val="Nigel"/>
      <sheetName val="Analysis of Total History"/>
      <sheetName val="Analysis_Innovations History"/>
      <sheetName val="P5 payout"/>
      <sheetName val="CIP calculation"/>
      <sheetName val="Generic Investment"/>
      <sheetName val="Healthcare Investment"/>
      <sheetName val="Technology Investment"/>
      <sheetName val="Technology Realisations"/>
      <sheetName val="Healthcare Realisations"/>
      <sheetName val="Quick Carry Plan analysis"/>
    </sheetNames>
    <sheetDataSet>
      <sheetData sheetId="0" refreshError="1"/>
      <sheetData sheetId="1" refreshError="1"/>
      <sheetData sheetId="2" refreshError="1"/>
      <sheetData sheetId="3" refreshError="1"/>
      <sheetData sheetId="4">
        <row r="17">
          <cell r="H17">
            <v>4098.4390100000001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ow r="5">
          <cell r="D5">
            <v>4</v>
          </cell>
        </row>
      </sheetData>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vmt table"/>
      <sheetName val="Summary"/>
      <sheetName val="Summary 2"/>
      <sheetName val="Sheet1"/>
      <sheetName val="PSA"/>
      <sheetName val="2016 Vals Data"/>
      <sheetName val="Narrative #s"/>
      <sheetName val="Reports"/>
      <sheetName val="All Staff"/>
      <sheetName val="Divisional"/>
      <sheetName val="Portfolio Detail"/>
      <sheetName val="US PSA"/>
      <sheetName val="WSS input 1"/>
      <sheetName val="WSS input 2"/>
    </sheetNames>
    <sheetDataSet>
      <sheetData sheetId="0"/>
      <sheetData sheetId="1"/>
      <sheetData sheetId="2"/>
      <sheetData sheetId="3"/>
      <sheetData sheetId="4">
        <row r="1">
          <cell r="B1" t="str">
            <v>Investee</v>
          </cell>
        </row>
        <row r="2">
          <cell r="A2" t="str">
            <v>1(B/S)</v>
          </cell>
          <cell r="B2" t="str">
            <v>8Power Limited</v>
          </cell>
          <cell r="C2" t="str">
            <v>u</v>
          </cell>
          <cell r="D2" t="str">
            <v>Cleantech</v>
          </cell>
          <cell r="G2">
            <v>1697250</v>
          </cell>
          <cell r="H2" t="str">
            <v>Seed</v>
          </cell>
          <cell r="I2" t="str">
            <v>Incubation</v>
          </cell>
          <cell r="J2">
            <v>1</v>
          </cell>
          <cell r="K2">
            <v>1</v>
          </cell>
          <cell r="L2"/>
          <cell r="M2"/>
          <cell r="O2">
            <v>51000</v>
          </cell>
          <cell r="P2" t="str">
            <v>D</v>
          </cell>
          <cell r="Q2">
            <v>401250</v>
          </cell>
          <cell r="R2">
            <v>0</v>
          </cell>
          <cell r="S2">
            <v>0</v>
          </cell>
          <cell r="T2"/>
          <cell r="U2"/>
          <cell r="V2">
            <v>0</v>
          </cell>
          <cell r="W2">
            <v>0</v>
          </cell>
          <cell r="X2"/>
          <cell r="Y2">
            <v>350250</v>
          </cell>
          <cell r="Z2"/>
          <cell r="AA2"/>
          <cell r="AB2">
            <v>401250</v>
          </cell>
          <cell r="AC2"/>
          <cell r="AE2"/>
          <cell r="AF2"/>
          <cell r="AG2">
            <v>0</v>
          </cell>
          <cell r="AH2">
            <v>0</v>
          </cell>
        </row>
        <row r="3">
          <cell r="A3" t="str">
            <v>3(VF2)</v>
          </cell>
          <cell r="B3" t="str">
            <v>8Power Limited</v>
          </cell>
          <cell r="C3" t="str">
            <v>u</v>
          </cell>
          <cell r="D3" t="str">
            <v>Cleantech</v>
          </cell>
          <cell r="G3">
            <v>1697250</v>
          </cell>
          <cell r="H3" t="str">
            <v>Seed</v>
          </cell>
          <cell r="I3" t="str">
            <v>Incubation</v>
          </cell>
          <cell r="J3">
            <v>0</v>
          </cell>
          <cell r="K3">
            <v>0</v>
          </cell>
          <cell r="L3"/>
          <cell r="M3"/>
          <cell r="O3">
            <v>21750</v>
          </cell>
          <cell r="P3" t="str">
            <v>D</v>
          </cell>
          <cell r="Q3">
            <v>171750</v>
          </cell>
          <cell r="R3">
            <v>0</v>
          </cell>
          <cell r="S3">
            <v>0</v>
          </cell>
          <cell r="T3"/>
          <cell r="U3"/>
          <cell r="V3">
            <v>0</v>
          </cell>
          <cell r="W3">
            <v>0</v>
          </cell>
          <cell r="X3"/>
          <cell r="Y3">
            <v>150000</v>
          </cell>
          <cell r="Z3"/>
          <cell r="AA3"/>
          <cell r="AB3">
            <v>171750</v>
          </cell>
          <cell r="AC3"/>
          <cell r="AE3"/>
          <cell r="AF3"/>
          <cell r="AG3">
            <v>0</v>
          </cell>
          <cell r="AH3">
            <v>0</v>
          </cell>
        </row>
        <row r="4">
          <cell r="A4" t="str">
            <v>1(B/S)</v>
          </cell>
          <cell r="B4" t="str">
            <v>Absynth Biologics Limited</v>
          </cell>
          <cell r="C4" t="str">
            <v>u</v>
          </cell>
          <cell r="D4" t="str">
            <v>Biotech</v>
          </cell>
          <cell r="G4">
            <v>3395900</v>
          </cell>
          <cell r="H4" t="str">
            <v>Post-seed</v>
          </cell>
          <cell r="I4" t="str">
            <v>Post-seed</v>
          </cell>
          <cell r="J4">
            <v>1</v>
          </cell>
          <cell r="K4">
            <v>1</v>
          </cell>
          <cell r="L4"/>
          <cell r="M4"/>
          <cell r="O4">
            <v>1861300</v>
          </cell>
          <cell r="P4"/>
          <cell r="Q4">
            <v>1966300</v>
          </cell>
          <cell r="R4">
            <v>0</v>
          </cell>
          <cell r="S4">
            <v>0</v>
          </cell>
          <cell r="T4"/>
          <cell r="U4"/>
          <cell r="V4">
            <v>0</v>
          </cell>
          <cell r="W4">
            <v>0</v>
          </cell>
          <cell r="X4"/>
          <cell r="Y4">
            <v>105000</v>
          </cell>
          <cell r="Z4"/>
          <cell r="AA4"/>
          <cell r="AB4">
            <v>1966300</v>
          </cell>
          <cell r="AC4" t="str">
            <v>D</v>
          </cell>
          <cell r="AE4"/>
          <cell r="AF4"/>
          <cell r="AG4">
            <v>0</v>
          </cell>
          <cell r="AH4">
            <v>0</v>
          </cell>
        </row>
        <row r="5">
          <cell r="A5" t="str">
            <v>1(B/S)</v>
          </cell>
          <cell r="B5" t="str">
            <v>Accelercomm Ltd</v>
          </cell>
          <cell r="C5" t="str">
            <v>u</v>
          </cell>
          <cell r="D5" t="str">
            <v>Tech</v>
          </cell>
          <cell r="G5">
            <v>976987.5</v>
          </cell>
          <cell r="H5" t="str">
            <v>Seed</v>
          </cell>
          <cell r="I5"/>
          <cell r="J5">
            <v>1</v>
          </cell>
          <cell r="K5"/>
          <cell r="L5"/>
          <cell r="M5"/>
          <cell r="O5">
            <v>0</v>
          </cell>
          <cell r="P5"/>
          <cell r="Q5">
            <v>0</v>
          </cell>
          <cell r="R5">
            <v>0</v>
          </cell>
          <cell r="S5">
            <v>0</v>
          </cell>
          <cell r="T5"/>
          <cell r="U5"/>
          <cell r="V5">
            <v>0</v>
          </cell>
          <cell r="W5">
            <v>0</v>
          </cell>
          <cell r="X5">
            <v>249997.5</v>
          </cell>
          <cell r="Y5">
            <v>249997.5</v>
          </cell>
          <cell r="Z5"/>
          <cell r="AA5"/>
          <cell r="AB5">
            <v>249997.5</v>
          </cell>
          <cell r="AC5"/>
          <cell r="AE5"/>
          <cell r="AF5"/>
          <cell r="AG5">
            <v>0</v>
          </cell>
          <cell r="AH5">
            <v>0</v>
          </cell>
        </row>
        <row r="6">
          <cell r="A6" t="str">
            <v>1(B/S)</v>
          </cell>
          <cell r="B6" t="str">
            <v>Actual Experience plc</v>
          </cell>
          <cell r="C6" t="str">
            <v>q</v>
          </cell>
          <cell r="D6" t="str">
            <v>Tech</v>
          </cell>
          <cell r="G6">
            <v>93793970</v>
          </cell>
          <cell r="H6" t="str">
            <v>Quoted</v>
          </cell>
          <cell r="I6" t="str">
            <v>Quoted</v>
          </cell>
          <cell r="J6">
            <v>1</v>
          </cell>
          <cell r="K6">
            <v>1</v>
          </cell>
          <cell r="L6"/>
          <cell r="M6"/>
          <cell r="O6">
            <v>23825218.649999999</v>
          </cell>
          <cell r="P6"/>
          <cell r="Q6">
            <v>23358057.5</v>
          </cell>
          <cell r="R6">
            <v>0</v>
          </cell>
          <cell r="S6">
            <v>-467161.14999999851</v>
          </cell>
          <cell r="T6"/>
          <cell r="U6"/>
          <cell r="V6">
            <v>0</v>
          </cell>
          <cell r="W6">
            <v>-467161.14999999851</v>
          </cell>
          <cell r="X6"/>
          <cell r="Y6"/>
          <cell r="Z6"/>
          <cell r="AA6"/>
          <cell r="AB6">
            <v>23358057.5</v>
          </cell>
          <cell r="AC6"/>
          <cell r="AE6"/>
          <cell r="AF6"/>
          <cell r="AG6">
            <v>0</v>
          </cell>
          <cell r="AH6">
            <v>0</v>
          </cell>
        </row>
        <row r="7">
          <cell r="A7" t="str">
            <v>1(B/S)</v>
          </cell>
          <cell r="B7" t="str">
            <v>Adjuvantix Limited</v>
          </cell>
          <cell r="C7" t="str">
            <v>u</v>
          </cell>
          <cell r="D7" t="str">
            <v>Biotech</v>
          </cell>
          <cell r="G7">
            <v>0</v>
          </cell>
          <cell r="H7" t="str">
            <v>Seed</v>
          </cell>
          <cell r="I7" t="str">
            <v>Seed</v>
          </cell>
          <cell r="J7">
            <v>0</v>
          </cell>
          <cell r="K7">
            <v>0</v>
          </cell>
          <cell r="L7"/>
          <cell r="M7"/>
          <cell r="O7">
            <v>0</v>
          </cell>
          <cell r="P7"/>
          <cell r="Q7">
            <v>0</v>
          </cell>
          <cell r="R7">
            <v>0</v>
          </cell>
          <cell r="S7">
            <v>0</v>
          </cell>
          <cell r="T7"/>
          <cell r="U7"/>
          <cell r="V7">
            <v>0</v>
          </cell>
          <cell r="W7">
            <v>0</v>
          </cell>
          <cell r="X7"/>
          <cell r="Y7"/>
          <cell r="Z7"/>
          <cell r="AA7"/>
          <cell r="AB7">
            <v>0</v>
          </cell>
          <cell r="AC7"/>
          <cell r="AE7"/>
          <cell r="AF7"/>
          <cell r="AG7">
            <v>0</v>
          </cell>
          <cell r="AH7">
            <v>0</v>
          </cell>
        </row>
        <row r="8">
          <cell r="A8" t="str">
            <v>1(B/S)</v>
          </cell>
          <cell r="B8" t="str">
            <v>Alesi Surgical Limited</v>
          </cell>
          <cell r="C8" t="str">
            <v>u</v>
          </cell>
          <cell r="D8" t="str">
            <v>Healthcare</v>
          </cell>
          <cell r="G8">
            <v>9000333.5902139992</v>
          </cell>
          <cell r="H8" t="str">
            <v>Post-seed</v>
          </cell>
          <cell r="I8" t="str">
            <v>Post-seed</v>
          </cell>
          <cell r="J8">
            <v>1</v>
          </cell>
          <cell r="K8">
            <v>1</v>
          </cell>
          <cell r="L8"/>
          <cell r="M8"/>
          <cell r="O8">
            <v>6529120.4000000004</v>
          </cell>
          <cell r="P8"/>
          <cell r="Q8">
            <v>6529120.4000000004</v>
          </cell>
          <cell r="R8">
            <v>-1232778.8024970004</v>
          </cell>
          <cell r="S8">
            <v>-1232778.8024970004</v>
          </cell>
          <cell r="T8"/>
          <cell r="U8"/>
          <cell r="V8">
            <v>-1232778.8024970004</v>
          </cell>
          <cell r="W8">
            <v>-1232778.8024970004</v>
          </cell>
          <cell r="X8"/>
          <cell r="Y8"/>
          <cell r="Z8"/>
          <cell r="AA8"/>
          <cell r="AB8">
            <v>5296341.5975029999</v>
          </cell>
          <cell r="AC8"/>
          <cell r="AE8"/>
          <cell r="AF8"/>
          <cell r="AG8">
            <v>0</v>
          </cell>
          <cell r="AH8">
            <v>0</v>
          </cell>
        </row>
        <row r="9">
          <cell r="A9" t="str">
            <v>1(B/S)</v>
          </cell>
          <cell r="B9" t="str">
            <v>Amaethon Limited</v>
          </cell>
          <cell r="C9" t="str">
            <v>u</v>
          </cell>
          <cell r="D9" t="str">
            <v>Multi Sector</v>
          </cell>
          <cell r="G9">
            <v>507960.7</v>
          </cell>
          <cell r="H9" t="str">
            <v>Seed</v>
          </cell>
          <cell r="I9" t="str">
            <v>Seed</v>
          </cell>
          <cell r="J9">
            <v>1</v>
          </cell>
          <cell r="K9">
            <v>1</v>
          </cell>
          <cell r="L9" t="str">
            <v>D</v>
          </cell>
          <cell r="M9" t="str">
            <v>D</v>
          </cell>
          <cell r="O9">
            <v>50617.8</v>
          </cell>
          <cell r="P9"/>
          <cell r="Q9">
            <v>50617.8</v>
          </cell>
          <cell r="R9">
            <v>0</v>
          </cell>
          <cell r="S9">
            <v>0</v>
          </cell>
          <cell r="T9"/>
          <cell r="U9"/>
          <cell r="V9">
            <v>0</v>
          </cell>
          <cell r="W9">
            <v>0</v>
          </cell>
          <cell r="X9"/>
          <cell r="Y9"/>
          <cell r="Z9"/>
          <cell r="AA9"/>
          <cell r="AB9">
            <v>50617.8</v>
          </cell>
          <cell r="AC9"/>
          <cell r="AE9"/>
          <cell r="AF9"/>
          <cell r="AG9">
            <v>0</v>
          </cell>
          <cell r="AH9">
            <v>0</v>
          </cell>
        </row>
        <row r="10">
          <cell r="A10" t="str">
            <v>1(B/S)</v>
          </cell>
          <cell r="B10" t="str">
            <v>Anacail Limited</v>
          </cell>
          <cell r="C10" t="str">
            <v>u</v>
          </cell>
          <cell r="D10" t="str">
            <v>Tech</v>
          </cell>
          <cell r="G10">
            <v>5021800</v>
          </cell>
          <cell r="H10" t="str">
            <v>Post-seed</v>
          </cell>
          <cell r="I10" t="str">
            <v>Post-seed</v>
          </cell>
          <cell r="J10">
            <v>1</v>
          </cell>
          <cell r="K10">
            <v>1</v>
          </cell>
          <cell r="L10"/>
          <cell r="M10"/>
          <cell r="O10">
            <v>2132200</v>
          </cell>
          <cell r="P10"/>
          <cell r="Q10">
            <v>2132200</v>
          </cell>
          <cell r="R10">
            <v>0</v>
          </cell>
          <cell r="S10">
            <v>0</v>
          </cell>
          <cell r="T10"/>
          <cell r="U10"/>
          <cell r="V10">
            <v>0</v>
          </cell>
          <cell r="W10">
            <v>0</v>
          </cell>
          <cell r="X10"/>
          <cell r="Y10"/>
          <cell r="Z10"/>
          <cell r="AA10"/>
          <cell r="AB10">
            <v>2132200</v>
          </cell>
          <cell r="AC10"/>
          <cell r="AE10"/>
          <cell r="AF10"/>
          <cell r="AG10">
            <v>0</v>
          </cell>
          <cell r="AH10">
            <v>0</v>
          </cell>
        </row>
        <row r="11">
          <cell r="A11" t="str">
            <v>1(B/S)</v>
          </cell>
          <cell r="B11" t="str">
            <v>Aperio Pharma Limited</v>
          </cell>
          <cell r="C11" t="str">
            <v>u</v>
          </cell>
          <cell r="D11" t="str">
            <v>Biotech</v>
          </cell>
          <cell r="G11">
            <v>649915.65</v>
          </cell>
          <cell r="H11" t="str">
            <v>Seed</v>
          </cell>
          <cell r="I11"/>
          <cell r="J11">
            <v>1</v>
          </cell>
          <cell r="K11"/>
          <cell r="L11"/>
          <cell r="M11"/>
          <cell r="O11">
            <v>0</v>
          </cell>
          <cell r="P11"/>
          <cell r="Q11">
            <v>0</v>
          </cell>
          <cell r="R11">
            <v>0</v>
          </cell>
          <cell r="S11">
            <v>0</v>
          </cell>
          <cell r="T11"/>
          <cell r="U11"/>
          <cell r="V11">
            <v>0</v>
          </cell>
          <cell r="W11">
            <v>0</v>
          </cell>
          <cell r="X11">
            <v>299914.65000000002</v>
          </cell>
          <cell r="Y11">
            <v>299914.65000000002</v>
          </cell>
          <cell r="Z11"/>
          <cell r="AA11"/>
          <cell r="AB11">
            <v>299914.65000000002</v>
          </cell>
          <cell r="AC11"/>
          <cell r="AE11"/>
          <cell r="AF11"/>
          <cell r="AG11">
            <v>0</v>
          </cell>
          <cell r="AH11">
            <v>0</v>
          </cell>
        </row>
        <row r="12">
          <cell r="A12" t="str">
            <v>1(B/S)</v>
          </cell>
          <cell r="B12" t="str">
            <v>Applied Graphene Materials plc</v>
          </cell>
          <cell r="C12" t="str">
            <v>q</v>
          </cell>
          <cell r="D12" t="str">
            <v>Tech</v>
          </cell>
          <cell r="G12">
            <v>27652321.25</v>
          </cell>
          <cell r="H12" t="str">
            <v>Quoted</v>
          </cell>
          <cell r="I12" t="str">
            <v>Quoted</v>
          </cell>
          <cell r="J12">
            <v>1</v>
          </cell>
          <cell r="K12">
            <v>1</v>
          </cell>
          <cell r="L12"/>
          <cell r="M12"/>
          <cell r="O12">
            <v>5968243.96</v>
          </cell>
          <cell r="P12"/>
          <cell r="Q12">
            <v>6429792.5999999996</v>
          </cell>
          <cell r="R12">
            <v>-688906.34999999963</v>
          </cell>
          <cell r="S12">
            <v>-2227357.46</v>
          </cell>
          <cell r="T12"/>
          <cell r="U12"/>
          <cell r="V12">
            <v>-688906.34999999963</v>
          </cell>
          <cell r="W12">
            <v>-2227357.46</v>
          </cell>
          <cell r="X12"/>
          <cell r="Y12">
            <v>1999999.75</v>
          </cell>
          <cell r="Z12"/>
          <cell r="AA12"/>
          <cell r="AB12">
            <v>5740886.25</v>
          </cell>
          <cell r="AC12"/>
          <cell r="AE12"/>
          <cell r="AF12"/>
          <cell r="AG12">
            <v>0</v>
          </cell>
          <cell r="AH12">
            <v>0</v>
          </cell>
        </row>
        <row r="13">
          <cell r="A13" t="str">
            <v>1(B/S)</v>
          </cell>
          <cell r="B13" t="str">
            <v>Aptaco Inc</v>
          </cell>
          <cell r="C13" t="str">
            <v>u</v>
          </cell>
          <cell r="D13" t="str">
            <v>Healthcare</v>
          </cell>
          <cell r="G13">
            <v>128196.99416778823</v>
          </cell>
          <cell r="H13" t="str">
            <v>Incubation</v>
          </cell>
          <cell r="I13" t="str">
            <v>Incubation</v>
          </cell>
          <cell r="J13">
            <v>1</v>
          </cell>
          <cell r="K13">
            <v>1</v>
          </cell>
          <cell r="L13"/>
          <cell r="M13"/>
          <cell r="O13">
            <v>135116.02945149961</v>
          </cell>
          <cell r="P13"/>
          <cell r="Q13">
            <v>161799.11183731578</v>
          </cell>
          <cell r="R13">
            <v>0</v>
          </cell>
          <cell r="S13" t="e">
            <v>#N/A</v>
          </cell>
          <cell r="T13">
            <v>344.94270091690123</v>
          </cell>
          <cell r="U13" t="e">
            <v>#N/A</v>
          </cell>
          <cell r="V13">
            <v>344.94270091690123</v>
          </cell>
          <cell r="W13" t="e">
            <v>#N/A</v>
          </cell>
          <cell r="X13"/>
          <cell r="Y13"/>
          <cell r="Z13"/>
          <cell r="AA13"/>
          <cell r="AB13">
            <v>162144.05453823268</v>
          </cell>
          <cell r="AC13"/>
          <cell r="AE13"/>
          <cell r="AF13"/>
          <cell r="AG13">
            <v>0</v>
          </cell>
          <cell r="AH13">
            <v>0</v>
          </cell>
        </row>
        <row r="14">
          <cell r="A14" t="str">
            <v>1(B/S)</v>
          </cell>
          <cell r="B14" t="str">
            <v>Arkivum Limited</v>
          </cell>
          <cell r="C14" t="str">
            <v>u</v>
          </cell>
          <cell r="D14" t="str">
            <v>Tech</v>
          </cell>
          <cell r="G14">
            <v>8142563.8399999999</v>
          </cell>
          <cell r="H14" t="str">
            <v>Post-seed</v>
          </cell>
          <cell r="I14" t="str">
            <v>Post-seed</v>
          </cell>
          <cell r="J14">
            <v>1</v>
          </cell>
          <cell r="K14">
            <v>1</v>
          </cell>
          <cell r="L14"/>
          <cell r="M14"/>
          <cell r="O14">
            <v>3613296.96</v>
          </cell>
          <cell r="P14"/>
          <cell r="Q14">
            <v>3210765.44</v>
          </cell>
          <cell r="R14">
            <v>0</v>
          </cell>
          <cell r="S14">
            <v>-1302530.8799999999</v>
          </cell>
          <cell r="T14"/>
          <cell r="U14"/>
          <cell r="V14">
            <v>0</v>
          </cell>
          <cell r="W14">
            <v>-1302530.8799999999</v>
          </cell>
          <cell r="X14"/>
          <cell r="Y14">
            <v>899999.36</v>
          </cell>
          <cell r="Z14"/>
          <cell r="AA14"/>
          <cell r="AB14">
            <v>3210765.44</v>
          </cell>
          <cell r="AC14"/>
          <cell r="AE14"/>
          <cell r="AF14"/>
          <cell r="AG14">
            <v>0</v>
          </cell>
          <cell r="AH14">
            <v>0</v>
          </cell>
        </row>
        <row r="15">
          <cell r="A15" t="str">
            <v>1(B/S)</v>
          </cell>
          <cell r="B15" t="str">
            <v>Art of Xen Limited</v>
          </cell>
          <cell r="C15" t="str">
            <v>u</v>
          </cell>
          <cell r="D15" t="str">
            <v>Healthcare</v>
          </cell>
          <cell r="G15">
            <v>0</v>
          </cell>
          <cell r="H15" t="str">
            <v>Seed</v>
          </cell>
          <cell r="I15" t="str">
            <v>Seed</v>
          </cell>
          <cell r="J15">
            <v>0</v>
          </cell>
          <cell r="K15">
            <v>0</v>
          </cell>
          <cell r="L15"/>
          <cell r="M15"/>
          <cell r="O15">
            <v>0</v>
          </cell>
          <cell r="P15"/>
          <cell r="Q15">
            <v>0</v>
          </cell>
          <cell r="R15">
            <v>0</v>
          </cell>
          <cell r="S15">
            <v>-167600.95999999999</v>
          </cell>
          <cell r="T15"/>
          <cell r="U15"/>
          <cell r="V15">
            <v>0</v>
          </cell>
          <cell r="W15">
            <v>-167600.95999999999</v>
          </cell>
          <cell r="X15"/>
          <cell r="Y15">
            <v>167600.95999999999</v>
          </cell>
          <cell r="Z15"/>
          <cell r="AA15">
            <v>0</v>
          </cell>
          <cell r="AB15">
            <v>0</v>
          </cell>
          <cell r="AC15"/>
          <cell r="AE15"/>
          <cell r="AF15">
            <v>0</v>
          </cell>
          <cell r="AG15">
            <v>0</v>
          </cell>
          <cell r="AH15">
            <v>0</v>
          </cell>
        </row>
        <row r="16">
          <cell r="A16" t="str">
            <v>1(B/S)</v>
          </cell>
          <cell r="B16" t="str">
            <v>Asterion Limited</v>
          </cell>
          <cell r="C16" t="str">
            <v>u</v>
          </cell>
          <cell r="D16" t="str">
            <v>Biotech</v>
          </cell>
          <cell r="G16">
            <v>969858</v>
          </cell>
          <cell r="H16" t="str">
            <v>Subsidiary</v>
          </cell>
          <cell r="I16" t="str">
            <v>Subsidiary</v>
          </cell>
          <cell r="J16">
            <v>0</v>
          </cell>
          <cell r="K16">
            <v>0</v>
          </cell>
          <cell r="L16"/>
          <cell r="M16"/>
          <cell r="O16">
            <v>0</v>
          </cell>
          <cell r="P16"/>
          <cell r="Q16">
            <v>0</v>
          </cell>
          <cell r="R16">
            <v>0</v>
          </cell>
          <cell r="S16">
            <v>0</v>
          </cell>
          <cell r="T16"/>
          <cell r="U16"/>
          <cell r="V16">
            <v>0</v>
          </cell>
          <cell r="W16">
            <v>0</v>
          </cell>
          <cell r="X16"/>
          <cell r="Y16"/>
          <cell r="Z16"/>
          <cell r="AA16"/>
          <cell r="AB16">
            <v>0</v>
          </cell>
          <cell r="AC16"/>
          <cell r="AE16"/>
          <cell r="AF16"/>
          <cell r="AG16">
            <v>0</v>
          </cell>
          <cell r="AH16">
            <v>0</v>
          </cell>
        </row>
        <row r="17">
          <cell r="A17" t="str">
            <v>1(B/S)</v>
          </cell>
          <cell r="B17" t="str">
            <v>Avacta Group plc</v>
          </cell>
          <cell r="C17" t="str">
            <v>q</v>
          </cell>
          <cell r="D17" t="str">
            <v>Biotech</v>
          </cell>
          <cell r="G17">
            <v>48546881.189999998</v>
          </cell>
          <cell r="H17" t="str">
            <v>Quoted</v>
          </cell>
          <cell r="I17" t="str">
            <v>Quoted</v>
          </cell>
          <cell r="J17">
            <v>1</v>
          </cell>
          <cell r="K17">
            <v>1</v>
          </cell>
          <cell r="L17"/>
          <cell r="M17"/>
          <cell r="O17">
            <v>21135779.532000002</v>
          </cell>
          <cell r="P17"/>
          <cell r="Q17">
            <v>12302916.6</v>
          </cell>
          <cell r="R17">
            <v>-1104107.9000000004</v>
          </cell>
          <cell r="S17">
            <v>-9936970.8320000023</v>
          </cell>
          <cell r="T17"/>
          <cell r="U17"/>
          <cell r="V17">
            <v>-1104107.9000000004</v>
          </cell>
          <cell r="W17">
            <v>-9936970.8320000023</v>
          </cell>
          <cell r="X17"/>
          <cell r="Y17"/>
          <cell r="Z17"/>
          <cell r="AA17"/>
          <cell r="AB17">
            <v>11198808.699999999</v>
          </cell>
          <cell r="AC17"/>
          <cell r="AE17"/>
          <cell r="AF17"/>
          <cell r="AG17">
            <v>0</v>
          </cell>
          <cell r="AH17">
            <v>0</v>
          </cell>
        </row>
        <row r="18">
          <cell r="A18" t="str">
            <v>1(B/S)</v>
          </cell>
          <cell r="B18" t="str">
            <v>Azellon Limited</v>
          </cell>
          <cell r="C18" t="str">
            <v>u</v>
          </cell>
          <cell r="D18" t="str">
            <v>Healthcare</v>
          </cell>
          <cell r="G18">
            <v>1024581.112</v>
          </cell>
          <cell r="H18" t="str">
            <v>Post-seed</v>
          </cell>
          <cell r="I18" t="str">
            <v>Post-seed</v>
          </cell>
          <cell r="J18">
            <v>1</v>
          </cell>
          <cell r="K18">
            <v>1</v>
          </cell>
          <cell r="L18"/>
          <cell r="M18"/>
          <cell r="O18">
            <v>274850.40399999998</v>
          </cell>
          <cell r="P18"/>
          <cell r="Q18">
            <v>274850.40399999998</v>
          </cell>
          <cell r="R18">
            <v>0</v>
          </cell>
          <cell r="S18">
            <v>0</v>
          </cell>
          <cell r="T18"/>
          <cell r="U18"/>
          <cell r="V18">
            <v>0</v>
          </cell>
          <cell r="W18">
            <v>0</v>
          </cell>
          <cell r="X18"/>
          <cell r="Y18"/>
          <cell r="Z18"/>
          <cell r="AA18"/>
          <cell r="AB18">
            <v>274850.40399999998</v>
          </cell>
          <cell r="AC18"/>
          <cell r="AE18"/>
          <cell r="AF18"/>
          <cell r="AG18">
            <v>0</v>
          </cell>
          <cell r="AH18">
            <v>0</v>
          </cell>
        </row>
        <row r="19">
          <cell r="A19" t="str">
            <v>1(B/S)</v>
          </cell>
          <cell r="B19" t="str">
            <v>Azuri Technologies Limited</v>
          </cell>
          <cell r="C19" t="str">
            <v>u</v>
          </cell>
          <cell r="D19" t="str">
            <v>Cleantech</v>
          </cell>
          <cell r="G19">
            <v>15784846.52</v>
          </cell>
          <cell r="H19" t="str">
            <v>Post-seed</v>
          </cell>
          <cell r="I19" t="str">
            <v>Post-seed</v>
          </cell>
          <cell r="J19">
            <v>1</v>
          </cell>
          <cell r="K19">
            <v>1</v>
          </cell>
          <cell r="L19"/>
          <cell r="M19"/>
          <cell r="O19">
            <v>1396690.1</v>
          </cell>
          <cell r="P19"/>
          <cell r="Q19">
            <v>4815601.0999999996</v>
          </cell>
          <cell r="R19">
            <v>0</v>
          </cell>
          <cell r="S19">
            <v>881644.79999999935</v>
          </cell>
          <cell r="T19"/>
          <cell r="U19"/>
          <cell r="V19">
            <v>0</v>
          </cell>
          <cell r="W19">
            <v>881644.79999999935</v>
          </cell>
          <cell r="X19"/>
          <cell r="Y19">
            <v>2537266.2000000002</v>
          </cell>
          <cell r="Z19"/>
          <cell r="AA19"/>
          <cell r="AB19">
            <v>4815601.0999999996</v>
          </cell>
          <cell r="AC19"/>
          <cell r="AE19"/>
          <cell r="AF19"/>
          <cell r="AG19">
            <v>0</v>
          </cell>
          <cell r="AH19">
            <v>0</v>
          </cell>
        </row>
        <row r="20">
          <cell r="A20" t="str">
            <v>3(VF2)</v>
          </cell>
          <cell r="B20" t="str">
            <v>Azuri Technologies Limited</v>
          </cell>
          <cell r="C20" t="str">
            <v>u</v>
          </cell>
          <cell r="D20" t="str">
            <v>Cleantech</v>
          </cell>
          <cell r="G20">
            <v>15784846.52</v>
          </cell>
          <cell r="H20" t="str">
            <v>Post-seed</v>
          </cell>
          <cell r="I20" t="str">
            <v>Post-seed</v>
          </cell>
          <cell r="J20">
            <v>0</v>
          </cell>
          <cell r="K20">
            <v>0</v>
          </cell>
          <cell r="L20"/>
          <cell r="M20"/>
          <cell r="O20">
            <v>598581.1</v>
          </cell>
          <cell r="P20"/>
          <cell r="Q20">
            <v>1949178.3</v>
          </cell>
          <cell r="R20">
            <v>0</v>
          </cell>
          <cell r="S20">
            <v>263197.25000000023</v>
          </cell>
          <cell r="T20"/>
          <cell r="U20"/>
          <cell r="V20">
            <v>0</v>
          </cell>
          <cell r="W20">
            <v>263197.25000000023</v>
          </cell>
          <cell r="X20"/>
          <cell r="Y20">
            <v>1087399.95</v>
          </cell>
          <cell r="Z20"/>
          <cell r="AA20"/>
          <cell r="AB20">
            <v>1949178.3</v>
          </cell>
          <cell r="AC20"/>
          <cell r="AE20"/>
          <cell r="AF20"/>
          <cell r="AG20">
            <v>0</v>
          </cell>
          <cell r="AH20">
            <v>0</v>
          </cell>
        </row>
        <row r="21">
          <cell r="A21" t="str">
            <v>1(B/S)</v>
          </cell>
          <cell r="B21" t="str">
            <v>Boxarr Limited</v>
          </cell>
          <cell r="C21" t="str">
            <v>u</v>
          </cell>
          <cell r="D21" t="str">
            <v>Tech</v>
          </cell>
          <cell r="G21">
            <v>4948127.8</v>
          </cell>
          <cell r="H21" t="str">
            <v>Post-seed</v>
          </cell>
          <cell r="I21" t="str">
            <v>Post-seed</v>
          </cell>
          <cell r="J21">
            <v>1</v>
          </cell>
          <cell r="K21">
            <v>1</v>
          </cell>
          <cell r="L21"/>
          <cell r="M21"/>
          <cell r="O21">
            <v>2193210.85</v>
          </cell>
          <cell r="P21"/>
          <cell r="Q21">
            <v>2193210.85</v>
          </cell>
          <cell r="R21">
            <v>0</v>
          </cell>
          <cell r="S21">
            <v>0</v>
          </cell>
          <cell r="T21"/>
          <cell r="U21"/>
          <cell r="V21">
            <v>0</v>
          </cell>
          <cell r="W21">
            <v>0</v>
          </cell>
          <cell r="X21"/>
          <cell r="Y21"/>
          <cell r="Z21"/>
          <cell r="AA21"/>
          <cell r="AB21">
            <v>2193210.85</v>
          </cell>
          <cell r="AC21"/>
          <cell r="AE21"/>
          <cell r="AF21"/>
          <cell r="AG21">
            <v>0</v>
          </cell>
          <cell r="AH21">
            <v>0</v>
          </cell>
        </row>
        <row r="22">
          <cell r="A22" t="str">
            <v>1(B/S)</v>
          </cell>
          <cell r="B22" t="str">
            <v>Cambridge Innovation Capital plc</v>
          </cell>
          <cell r="C22" t="str">
            <v>u</v>
          </cell>
          <cell r="D22" t="str">
            <v>Multi Sector</v>
          </cell>
          <cell r="G22">
            <v>133750000.8</v>
          </cell>
          <cell r="H22" t="str">
            <v>Post-seed</v>
          </cell>
          <cell r="I22" t="str">
            <v>Post-seed</v>
          </cell>
          <cell r="J22">
            <v>1</v>
          </cell>
          <cell r="K22">
            <v>1</v>
          </cell>
          <cell r="L22"/>
          <cell r="M22"/>
          <cell r="O22">
            <v>5000000</v>
          </cell>
          <cell r="P22"/>
          <cell r="Q22">
            <v>6640000</v>
          </cell>
          <cell r="R22">
            <v>0</v>
          </cell>
          <cell r="S22">
            <v>-1800000</v>
          </cell>
          <cell r="T22"/>
          <cell r="U22"/>
          <cell r="V22">
            <v>0</v>
          </cell>
          <cell r="W22">
            <v>-1800000</v>
          </cell>
          <cell r="X22"/>
          <cell r="Y22">
            <v>3440000</v>
          </cell>
          <cell r="Z22"/>
          <cell r="AA22"/>
          <cell r="AB22">
            <v>6640000</v>
          </cell>
          <cell r="AC22"/>
          <cell r="AE22"/>
          <cell r="AF22"/>
          <cell r="AG22">
            <v>0</v>
          </cell>
          <cell r="AH22">
            <v>0</v>
          </cell>
        </row>
        <row r="23">
          <cell r="A23" t="str">
            <v>1(B/S)</v>
          </cell>
          <cell r="B23" t="str">
            <v>Capsant Neurotechnologies Limited</v>
          </cell>
          <cell r="C23" t="str">
            <v>u</v>
          </cell>
          <cell r="D23" t="str">
            <v>Healthcare</v>
          </cell>
          <cell r="G23">
            <v>41666.67</v>
          </cell>
          <cell r="H23" t="str">
            <v>Post-seed</v>
          </cell>
          <cell r="I23" t="str">
            <v>Post-seed</v>
          </cell>
          <cell r="J23">
            <v>0</v>
          </cell>
          <cell r="K23">
            <v>1</v>
          </cell>
          <cell r="L23"/>
          <cell r="M23"/>
          <cell r="O23">
            <v>25000</v>
          </cell>
          <cell r="P23" t="str">
            <v>D</v>
          </cell>
          <cell r="Q23">
            <v>25000</v>
          </cell>
          <cell r="R23">
            <v>0</v>
          </cell>
          <cell r="S23">
            <v>0</v>
          </cell>
          <cell r="T23"/>
          <cell r="U23"/>
          <cell r="V23">
            <v>0</v>
          </cell>
          <cell r="W23">
            <v>0</v>
          </cell>
          <cell r="X23"/>
          <cell r="Y23"/>
          <cell r="Z23"/>
          <cell r="AA23"/>
          <cell r="AB23">
            <v>25000</v>
          </cell>
          <cell r="AC23" t="str">
            <v>D</v>
          </cell>
          <cell r="AE23"/>
          <cell r="AF23"/>
          <cell r="AG23">
            <v>0</v>
          </cell>
          <cell r="AH23">
            <v>0</v>
          </cell>
        </row>
        <row r="24">
          <cell r="A24" t="str">
            <v>1(B/S)</v>
          </cell>
          <cell r="B24" t="str">
            <v>C-Capture Limited</v>
          </cell>
          <cell r="C24" t="str">
            <v>u</v>
          </cell>
          <cell r="D24" t="str">
            <v>Cleantech</v>
          </cell>
          <cell r="G24">
            <v>1570562.5</v>
          </cell>
          <cell r="H24" t="str">
            <v>Seed</v>
          </cell>
          <cell r="I24" t="str">
            <v>Seed</v>
          </cell>
          <cell r="J24">
            <v>1</v>
          </cell>
          <cell r="K24">
            <v>1</v>
          </cell>
          <cell r="L24"/>
          <cell r="M24"/>
          <cell r="O24">
            <v>623625</v>
          </cell>
          <cell r="P24" t="str">
            <v>D</v>
          </cell>
          <cell r="Q24">
            <v>823312.5</v>
          </cell>
          <cell r="R24">
            <v>0</v>
          </cell>
          <cell r="S24">
            <v>0</v>
          </cell>
          <cell r="T24"/>
          <cell r="U24"/>
          <cell r="V24">
            <v>0</v>
          </cell>
          <cell r="W24">
            <v>0</v>
          </cell>
          <cell r="X24"/>
          <cell r="Y24">
            <v>199687.5</v>
          </cell>
          <cell r="Z24"/>
          <cell r="AA24"/>
          <cell r="AB24">
            <v>823312.5</v>
          </cell>
          <cell r="AC24" t="str">
            <v>D</v>
          </cell>
          <cell r="AE24"/>
          <cell r="AF24"/>
          <cell r="AG24">
            <v>0</v>
          </cell>
          <cell r="AH24">
            <v>0</v>
          </cell>
        </row>
        <row r="25">
          <cell r="A25" t="str">
            <v>1(B/S)</v>
          </cell>
          <cell r="B25" t="str">
            <v>Celltron Networks Limited</v>
          </cell>
          <cell r="C25" t="str">
            <v>u</v>
          </cell>
          <cell r="D25" t="str">
            <v>Tech</v>
          </cell>
          <cell r="G25">
            <v>100100</v>
          </cell>
          <cell r="H25" t="str">
            <v>Incubation</v>
          </cell>
          <cell r="I25"/>
          <cell r="J25">
            <v>1</v>
          </cell>
          <cell r="K25"/>
          <cell r="L25"/>
          <cell r="M25"/>
          <cell r="O25">
            <v>0</v>
          </cell>
          <cell r="P25"/>
          <cell r="Q25">
            <v>0</v>
          </cell>
          <cell r="R25">
            <v>30</v>
          </cell>
          <cell r="S25">
            <v>30</v>
          </cell>
          <cell r="T25"/>
          <cell r="U25"/>
          <cell r="V25">
            <v>30</v>
          </cell>
          <cell r="W25">
            <v>30</v>
          </cell>
          <cell r="X25">
            <v>100000</v>
          </cell>
          <cell r="Y25">
            <v>100000</v>
          </cell>
          <cell r="Z25"/>
          <cell r="AA25"/>
          <cell r="AB25">
            <v>100030</v>
          </cell>
          <cell r="AC25" t="str">
            <v>D</v>
          </cell>
          <cell r="AE25"/>
          <cell r="AF25"/>
          <cell r="AG25">
            <v>0</v>
          </cell>
          <cell r="AH25">
            <v>0</v>
          </cell>
        </row>
        <row r="26">
          <cell r="A26" t="str">
            <v>1(B/S)</v>
          </cell>
          <cell r="B26" t="str">
            <v>Ceres Power Holdings plc</v>
          </cell>
          <cell r="C26" t="str">
            <v>q</v>
          </cell>
          <cell r="D26" t="str">
            <v>Cleantech</v>
          </cell>
          <cell r="G26">
            <v>70562864.680000007</v>
          </cell>
          <cell r="H26" t="str">
            <v>Quoted</v>
          </cell>
          <cell r="I26" t="str">
            <v>Quoted</v>
          </cell>
          <cell r="J26">
            <v>1</v>
          </cell>
          <cell r="K26">
            <v>1</v>
          </cell>
          <cell r="L26"/>
          <cell r="M26"/>
          <cell r="O26">
            <v>12177841.073999999</v>
          </cell>
          <cell r="P26"/>
          <cell r="Q26">
            <v>22148293.280000001</v>
          </cell>
          <cell r="R26">
            <v>-4120612.700000003</v>
          </cell>
          <cell r="S26">
            <v>-780864.29400000069</v>
          </cell>
          <cell r="T26"/>
          <cell r="U26"/>
          <cell r="V26">
            <v>-4120612.700000003</v>
          </cell>
          <cell r="W26">
            <v>-780864.29400000069</v>
          </cell>
          <cell r="X26"/>
          <cell r="Y26">
            <v>6630703.7999999998</v>
          </cell>
          <cell r="Z26"/>
          <cell r="AA26"/>
          <cell r="AB26">
            <v>18027680.579999998</v>
          </cell>
          <cell r="AC26"/>
          <cell r="AE26"/>
          <cell r="AF26"/>
          <cell r="AG26">
            <v>0</v>
          </cell>
          <cell r="AH26">
            <v>0</v>
          </cell>
        </row>
        <row r="27">
          <cell r="A27" t="str">
            <v>1(B/S)</v>
          </cell>
          <cell r="B27" t="str">
            <v>Ceryx Medical Limited</v>
          </cell>
          <cell r="C27" t="str">
            <v>u</v>
          </cell>
          <cell r="D27" t="str">
            <v>Healthcare</v>
          </cell>
          <cell r="G27">
            <v>100</v>
          </cell>
          <cell r="H27" t="str">
            <v>Incubation</v>
          </cell>
          <cell r="I27"/>
          <cell r="J27">
            <v>1</v>
          </cell>
          <cell r="K27"/>
          <cell r="L27" t="str">
            <v>D</v>
          </cell>
          <cell r="M27"/>
          <cell r="O27">
            <v>0</v>
          </cell>
          <cell r="P27"/>
          <cell r="Q27">
            <v>13.2</v>
          </cell>
          <cell r="R27">
            <v>0</v>
          </cell>
          <cell r="S27">
            <v>0</v>
          </cell>
          <cell r="T27"/>
          <cell r="U27"/>
          <cell r="V27">
            <v>0</v>
          </cell>
          <cell r="W27">
            <v>0</v>
          </cell>
          <cell r="X27"/>
          <cell r="Y27">
            <v>13.2</v>
          </cell>
          <cell r="Z27"/>
          <cell r="AA27"/>
          <cell r="AB27">
            <v>13.2</v>
          </cell>
          <cell r="AC27"/>
          <cell r="AE27"/>
          <cell r="AF27"/>
          <cell r="AG27">
            <v>0</v>
          </cell>
          <cell r="AH27">
            <v>0</v>
          </cell>
        </row>
        <row r="28">
          <cell r="A28" t="str">
            <v>1(B/S)</v>
          </cell>
          <cell r="B28" t="str">
            <v>CH4E Limited</v>
          </cell>
          <cell r="C28" t="str">
            <v>u</v>
          </cell>
          <cell r="D28" t="str">
            <v>Cleantech</v>
          </cell>
          <cell r="G28">
            <v>-2.5999999999999999E-3</v>
          </cell>
          <cell r="H28" t="str">
            <v>Post-seed</v>
          </cell>
          <cell r="I28" t="str">
            <v>Post-seed</v>
          </cell>
          <cell r="J28">
            <v>0</v>
          </cell>
          <cell r="K28">
            <v>0</v>
          </cell>
          <cell r="L28"/>
          <cell r="M28"/>
          <cell r="O28">
            <v>4.1999999999999997E-3</v>
          </cell>
          <cell r="P28"/>
          <cell r="Q28">
            <v>4.1999999999999997E-3</v>
          </cell>
          <cell r="R28">
            <v>0</v>
          </cell>
          <cell r="S28">
            <v>0</v>
          </cell>
          <cell r="T28"/>
          <cell r="U28"/>
          <cell r="V28">
            <v>0</v>
          </cell>
          <cell r="W28">
            <v>0</v>
          </cell>
          <cell r="X28"/>
          <cell r="Y28"/>
          <cell r="Z28"/>
          <cell r="AA28"/>
          <cell r="AB28">
            <v>4.1999999999999997E-3</v>
          </cell>
          <cell r="AC28"/>
          <cell r="AE28"/>
          <cell r="AF28">
            <v>92742.02</v>
          </cell>
          <cell r="AG28">
            <v>0</v>
          </cell>
          <cell r="AH28">
            <v>92742.02</v>
          </cell>
        </row>
        <row r="29">
          <cell r="A29" t="str">
            <v>1(B/S)</v>
          </cell>
          <cell r="B29" t="str">
            <v>Chamelic Limited</v>
          </cell>
          <cell r="C29" t="str">
            <v>u</v>
          </cell>
          <cell r="D29" t="str">
            <v>Cleantech</v>
          </cell>
          <cell r="G29">
            <v>0</v>
          </cell>
          <cell r="H29" t="str">
            <v>Post-seed</v>
          </cell>
          <cell r="I29" t="str">
            <v>Post-seed</v>
          </cell>
          <cell r="J29">
            <v>0</v>
          </cell>
          <cell r="K29">
            <v>0</v>
          </cell>
          <cell r="L29"/>
          <cell r="M29"/>
          <cell r="O29">
            <v>0</v>
          </cell>
          <cell r="P29"/>
          <cell r="Q29">
            <v>0</v>
          </cell>
          <cell r="R29">
            <v>0</v>
          </cell>
          <cell r="S29">
            <v>0</v>
          </cell>
          <cell r="T29"/>
          <cell r="U29"/>
          <cell r="V29">
            <v>0</v>
          </cell>
          <cell r="W29">
            <v>0</v>
          </cell>
          <cell r="X29"/>
          <cell r="Y29"/>
          <cell r="Z29"/>
          <cell r="AA29"/>
          <cell r="AB29">
            <v>0</v>
          </cell>
          <cell r="AC29"/>
          <cell r="AE29"/>
          <cell r="AF29"/>
          <cell r="AG29">
            <v>0</v>
          </cell>
          <cell r="AH29">
            <v>0</v>
          </cell>
        </row>
        <row r="30">
          <cell r="A30" t="str">
            <v>1(B/S)</v>
          </cell>
          <cell r="B30" t="str">
            <v>Chip Diagnostics Inc</v>
          </cell>
          <cell r="C30" t="str">
            <v>u</v>
          </cell>
          <cell r="D30" t="str">
            <v>Tech</v>
          </cell>
          <cell r="G30">
            <v>1013265.7279735415</v>
          </cell>
          <cell r="H30" t="str">
            <v>Incubation</v>
          </cell>
          <cell r="I30"/>
          <cell r="J30">
            <v>1</v>
          </cell>
          <cell r="K30"/>
          <cell r="L30"/>
          <cell r="M30"/>
          <cell r="O30">
            <v>0</v>
          </cell>
          <cell r="P30"/>
          <cell r="Q30">
            <v>202241.27610696779</v>
          </cell>
          <cell r="R30">
            <v>0</v>
          </cell>
          <cell r="S30" t="e">
            <v>#N/A</v>
          </cell>
          <cell r="T30">
            <v>431.16214437174494</v>
          </cell>
          <cell r="U30" t="e">
            <v>#N/A</v>
          </cell>
          <cell r="V30">
            <v>431.16214437174494</v>
          </cell>
          <cell r="W30" t="e">
            <v>#N/A</v>
          </cell>
          <cell r="X30"/>
          <cell r="Y30">
            <v>180170.64206961158</v>
          </cell>
          <cell r="Z30"/>
          <cell r="AA30"/>
          <cell r="AB30">
            <v>202672.43825133954</v>
          </cell>
          <cell r="AC30"/>
          <cell r="AE30"/>
          <cell r="AF30"/>
          <cell r="AG30">
            <v>0</v>
          </cell>
          <cell r="AH30">
            <v>0</v>
          </cell>
        </row>
        <row r="31">
          <cell r="A31" t="str">
            <v>1(B/S)</v>
          </cell>
          <cell r="B31" t="str">
            <v>Cloud Sustainability Limited</v>
          </cell>
          <cell r="C31" t="str">
            <v>u</v>
          </cell>
          <cell r="D31" t="str">
            <v>Cleantech</v>
          </cell>
          <cell r="G31">
            <v>1776690.4</v>
          </cell>
          <cell r="H31" t="str">
            <v>Post-seed</v>
          </cell>
          <cell r="I31" t="str">
            <v>Post-seed</v>
          </cell>
          <cell r="J31">
            <v>1</v>
          </cell>
          <cell r="K31">
            <v>1</v>
          </cell>
          <cell r="L31"/>
          <cell r="M31"/>
          <cell r="O31">
            <v>946088.3</v>
          </cell>
          <cell r="P31" t="str">
            <v>D</v>
          </cell>
          <cell r="Q31">
            <v>1146208.3</v>
          </cell>
          <cell r="R31">
            <v>0</v>
          </cell>
          <cell r="S31">
            <v>40</v>
          </cell>
          <cell r="T31"/>
          <cell r="U31"/>
          <cell r="V31">
            <v>0</v>
          </cell>
          <cell r="W31">
            <v>40</v>
          </cell>
          <cell r="X31">
            <v>50000</v>
          </cell>
          <cell r="Y31">
            <v>250080</v>
          </cell>
          <cell r="Z31"/>
          <cell r="AA31"/>
          <cell r="AB31">
            <v>1196208.3</v>
          </cell>
          <cell r="AC31" t="str">
            <v>D</v>
          </cell>
          <cell r="AE31"/>
          <cell r="AF31"/>
          <cell r="AG31">
            <v>0</v>
          </cell>
          <cell r="AH31">
            <v>0</v>
          </cell>
        </row>
        <row r="32">
          <cell r="A32" t="str">
            <v>1(B/S)</v>
          </cell>
          <cell r="B32" t="str">
            <v>Clyde Biosciences Limited</v>
          </cell>
          <cell r="C32" t="str">
            <v>u</v>
          </cell>
          <cell r="D32" t="str">
            <v>Healthcare</v>
          </cell>
          <cell r="G32">
            <v>3120004.2004</v>
          </cell>
          <cell r="H32" t="str">
            <v>Post-seed</v>
          </cell>
          <cell r="I32" t="str">
            <v>Post-seed</v>
          </cell>
          <cell r="J32">
            <v>1</v>
          </cell>
          <cell r="K32">
            <v>1</v>
          </cell>
          <cell r="L32"/>
          <cell r="M32"/>
          <cell r="O32">
            <v>184000.07879999999</v>
          </cell>
          <cell r="P32"/>
          <cell r="Q32">
            <v>177066.08799999999</v>
          </cell>
          <cell r="R32">
            <v>0</v>
          </cell>
          <cell r="S32">
            <v>-6933.9907999999996</v>
          </cell>
          <cell r="T32"/>
          <cell r="U32"/>
          <cell r="V32">
            <v>0</v>
          </cell>
          <cell r="W32">
            <v>-6933.9907999999996</v>
          </cell>
          <cell r="X32"/>
          <cell r="Y32"/>
          <cell r="Z32"/>
          <cell r="AA32"/>
          <cell r="AB32">
            <v>177066.08799999999</v>
          </cell>
          <cell r="AC32"/>
          <cell r="AE32"/>
          <cell r="AF32"/>
          <cell r="AG32">
            <v>0</v>
          </cell>
          <cell r="AH32">
            <v>0</v>
          </cell>
        </row>
        <row r="33">
          <cell r="A33" t="str">
            <v>3(VF2)</v>
          </cell>
          <cell r="B33" t="str">
            <v>Clyde Biosciences Limited</v>
          </cell>
          <cell r="C33" t="str">
            <v>u</v>
          </cell>
          <cell r="D33" t="str">
            <v>Healthcare</v>
          </cell>
          <cell r="G33">
            <v>3120004.2004</v>
          </cell>
          <cell r="H33" t="str">
            <v>Post-seed</v>
          </cell>
          <cell r="I33" t="str">
            <v>Incubation</v>
          </cell>
          <cell r="J33">
            <v>0</v>
          </cell>
          <cell r="K33">
            <v>0</v>
          </cell>
          <cell r="L33"/>
          <cell r="M33"/>
          <cell r="O33">
            <v>20566.7624</v>
          </cell>
          <cell r="P33"/>
          <cell r="Q33">
            <v>27500.75</v>
          </cell>
          <cell r="R33">
            <v>3.1999999991967343E-3</v>
          </cell>
          <cell r="S33">
            <v>6933.9907999999996</v>
          </cell>
          <cell r="T33"/>
          <cell r="U33"/>
          <cell r="V33">
            <v>3.1999999991967343E-3</v>
          </cell>
          <cell r="W33">
            <v>6933.9907999999996</v>
          </cell>
          <cell r="X33"/>
          <cell r="Y33"/>
          <cell r="Z33"/>
          <cell r="AA33"/>
          <cell r="AB33">
            <v>27500.753199999999</v>
          </cell>
          <cell r="AC33"/>
          <cell r="AE33"/>
          <cell r="AF33"/>
          <cell r="AG33">
            <v>0</v>
          </cell>
          <cell r="AH33">
            <v>0</v>
          </cell>
        </row>
        <row r="34">
          <cell r="A34" t="str">
            <v>1(B/S)</v>
          </cell>
          <cell r="B34" t="str">
            <v>Consequential Robotics Limited</v>
          </cell>
          <cell r="C34" t="str">
            <v>u</v>
          </cell>
          <cell r="D34" t="str">
            <v>Tech</v>
          </cell>
          <cell r="G34">
            <v>102500</v>
          </cell>
          <cell r="H34" t="str">
            <v>Incubation</v>
          </cell>
          <cell r="I34"/>
          <cell r="J34">
            <v>1</v>
          </cell>
          <cell r="K34"/>
          <cell r="L34"/>
          <cell r="M34"/>
          <cell r="O34">
            <v>0</v>
          </cell>
          <cell r="P34"/>
          <cell r="Q34">
            <v>9750</v>
          </cell>
          <cell r="R34">
            <v>0</v>
          </cell>
          <cell r="S34">
            <v>0</v>
          </cell>
          <cell r="T34"/>
          <cell r="U34"/>
          <cell r="V34">
            <v>0</v>
          </cell>
          <cell r="W34">
            <v>0</v>
          </cell>
          <cell r="X34"/>
          <cell r="Y34">
            <v>9750</v>
          </cell>
          <cell r="Z34"/>
          <cell r="AA34"/>
          <cell r="AB34">
            <v>9750</v>
          </cell>
          <cell r="AC34"/>
          <cell r="AE34"/>
          <cell r="AF34"/>
          <cell r="AG34">
            <v>0</v>
          </cell>
          <cell r="AH34">
            <v>0</v>
          </cell>
        </row>
        <row r="35">
          <cell r="A35" t="str">
            <v>1(B/S)</v>
          </cell>
          <cell r="B35" t="str">
            <v>Creavo Medical Technologies Limited</v>
          </cell>
          <cell r="C35" t="str">
            <v>u</v>
          </cell>
          <cell r="D35" t="str">
            <v>Healthcare</v>
          </cell>
          <cell r="G35">
            <v>13708667.16</v>
          </cell>
          <cell r="H35" t="str">
            <v>Post-seed</v>
          </cell>
          <cell r="I35" t="str">
            <v>Post-seed</v>
          </cell>
          <cell r="J35">
            <v>1</v>
          </cell>
          <cell r="K35">
            <v>1</v>
          </cell>
          <cell r="L35"/>
          <cell r="M35"/>
          <cell r="O35">
            <v>5861130.8399999999</v>
          </cell>
          <cell r="P35"/>
          <cell r="Q35">
            <v>5878596.96</v>
          </cell>
          <cell r="R35">
            <v>0</v>
          </cell>
          <cell r="S35">
            <v>17466.120000000112</v>
          </cell>
          <cell r="T35"/>
          <cell r="U35"/>
          <cell r="V35">
            <v>0</v>
          </cell>
          <cell r="W35">
            <v>17466.120000000112</v>
          </cell>
          <cell r="X35"/>
          <cell r="Y35"/>
          <cell r="Z35"/>
          <cell r="AA35"/>
          <cell r="AB35">
            <v>5878596.96</v>
          </cell>
          <cell r="AC35"/>
          <cell r="AE35"/>
          <cell r="AF35"/>
          <cell r="AG35">
            <v>0</v>
          </cell>
          <cell r="AH35">
            <v>0</v>
          </cell>
        </row>
        <row r="36">
          <cell r="A36" t="str">
            <v>3(VF2)</v>
          </cell>
          <cell r="B36" t="str">
            <v>Creavo Medical Technologies Limited</v>
          </cell>
          <cell r="C36" t="str">
            <v>u</v>
          </cell>
          <cell r="D36" t="str">
            <v>Healthcare</v>
          </cell>
          <cell r="G36">
            <v>13708667.16</v>
          </cell>
          <cell r="H36" t="str">
            <v>Post-seed</v>
          </cell>
          <cell r="I36" t="str">
            <v>Seed</v>
          </cell>
          <cell r="J36">
            <v>0</v>
          </cell>
          <cell r="K36">
            <v>0</v>
          </cell>
          <cell r="L36"/>
          <cell r="M36"/>
          <cell r="O36">
            <v>2161927.08</v>
          </cell>
          <cell r="P36"/>
          <cell r="Q36">
            <v>2161927.08</v>
          </cell>
          <cell r="R36">
            <v>0</v>
          </cell>
          <cell r="S36">
            <v>0</v>
          </cell>
          <cell r="T36"/>
          <cell r="U36"/>
          <cell r="V36">
            <v>0</v>
          </cell>
          <cell r="W36">
            <v>0</v>
          </cell>
          <cell r="X36"/>
          <cell r="Y36"/>
          <cell r="Z36"/>
          <cell r="AA36"/>
          <cell r="AB36">
            <v>2161927.08</v>
          </cell>
          <cell r="AC36"/>
          <cell r="AE36"/>
          <cell r="AF36"/>
          <cell r="AG36">
            <v>0</v>
          </cell>
          <cell r="AH36">
            <v>0</v>
          </cell>
        </row>
        <row r="37">
          <cell r="A37" t="str">
            <v>1(B/S)</v>
          </cell>
          <cell r="B37" t="str">
            <v>Cronin Group plc</v>
          </cell>
          <cell r="C37" t="str">
            <v>q</v>
          </cell>
          <cell r="D37" t="str">
            <v>Healthcare</v>
          </cell>
          <cell r="G37">
            <v>7886098.9906000001</v>
          </cell>
          <cell r="H37" t="str">
            <v>Quoted</v>
          </cell>
          <cell r="I37" t="str">
            <v>Quoted</v>
          </cell>
          <cell r="J37">
            <v>1</v>
          </cell>
          <cell r="K37">
            <v>1</v>
          </cell>
          <cell r="L37"/>
          <cell r="M37"/>
          <cell r="O37">
            <v>2672248.9005999998</v>
          </cell>
          <cell r="P37"/>
          <cell r="Q37">
            <v>2078415.81</v>
          </cell>
          <cell r="R37">
            <v>-296916.54440000001</v>
          </cell>
          <cell r="S37">
            <v>-890749.63499999978</v>
          </cell>
          <cell r="T37"/>
          <cell r="U37"/>
          <cell r="V37">
            <v>-296916.54440000001</v>
          </cell>
          <cell r="W37">
            <v>-890749.63499999978</v>
          </cell>
          <cell r="X37"/>
          <cell r="Y37"/>
          <cell r="Z37"/>
          <cell r="AA37"/>
          <cell r="AB37">
            <v>1781499.2656</v>
          </cell>
          <cell r="AC37"/>
          <cell r="AE37"/>
          <cell r="AF37"/>
          <cell r="AG37">
            <v>0</v>
          </cell>
          <cell r="AH37">
            <v>0</v>
          </cell>
        </row>
        <row r="38">
          <cell r="A38" t="str">
            <v>3(VF2)</v>
          </cell>
          <cell r="B38" t="str">
            <v>Cronin Group plc</v>
          </cell>
          <cell r="C38" t="str">
            <v>q</v>
          </cell>
          <cell r="D38" t="str">
            <v>Healthcare</v>
          </cell>
          <cell r="G38">
            <v>7886098.9906000001</v>
          </cell>
          <cell r="H38" t="str">
            <v>Quoted</v>
          </cell>
          <cell r="I38" t="str">
            <v>Quoted</v>
          </cell>
          <cell r="J38">
            <v>0</v>
          </cell>
          <cell r="K38">
            <v>0</v>
          </cell>
          <cell r="L38"/>
          <cell r="M38"/>
          <cell r="O38">
            <v>759383.91</v>
          </cell>
          <cell r="P38"/>
          <cell r="Q38">
            <v>590631.93000000005</v>
          </cell>
          <cell r="R38">
            <v>-84375.990000000049</v>
          </cell>
          <cell r="S38">
            <v>-253127.97000000003</v>
          </cell>
          <cell r="T38"/>
          <cell r="U38"/>
          <cell r="V38">
            <v>-84375.990000000049</v>
          </cell>
          <cell r="W38">
            <v>-253127.97000000003</v>
          </cell>
          <cell r="X38"/>
          <cell r="Y38"/>
          <cell r="Z38"/>
          <cell r="AA38"/>
          <cell r="AB38">
            <v>506255.94</v>
          </cell>
          <cell r="AC38"/>
          <cell r="AE38"/>
          <cell r="AF38"/>
          <cell r="AG38">
            <v>0</v>
          </cell>
          <cell r="AH38">
            <v>0</v>
          </cell>
        </row>
        <row r="39">
          <cell r="A39" t="str">
            <v>1(B/S)</v>
          </cell>
          <cell r="B39" t="str">
            <v>Cryptographiq Limited</v>
          </cell>
          <cell r="C39" t="str">
            <v>u</v>
          </cell>
          <cell r="D39" t="str">
            <v>Tech</v>
          </cell>
          <cell r="G39">
            <v>6887.0712640000002</v>
          </cell>
          <cell r="H39" t="str">
            <v>Incubation</v>
          </cell>
          <cell r="I39" t="str">
            <v>Incubation</v>
          </cell>
          <cell r="J39">
            <v>1</v>
          </cell>
          <cell r="K39">
            <v>1</v>
          </cell>
          <cell r="L39" t="str">
            <v>D</v>
          </cell>
          <cell r="M39"/>
          <cell r="O39">
            <v>3625.2175000000002</v>
          </cell>
          <cell r="P39" t="str">
            <v>D</v>
          </cell>
          <cell r="Q39">
            <v>3625.2175000000002</v>
          </cell>
          <cell r="R39">
            <v>0</v>
          </cell>
          <cell r="S39">
            <v>0</v>
          </cell>
          <cell r="T39"/>
          <cell r="U39"/>
          <cell r="V39">
            <v>0</v>
          </cell>
          <cell r="W39">
            <v>0</v>
          </cell>
          <cell r="X39"/>
          <cell r="Y39"/>
          <cell r="Z39"/>
          <cell r="AA39"/>
          <cell r="AB39">
            <v>3625.2175000000002</v>
          </cell>
          <cell r="AC39" t="str">
            <v>D</v>
          </cell>
          <cell r="AE39"/>
          <cell r="AF39"/>
          <cell r="AG39">
            <v>0</v>
          </cell>
          <cell r="AH39">
            <v>0</v>
          </cell>
        </row>
        <row r="40">
          <cell r="A40" t="str">
            <v>3(VF2)</v>
          </cell>
          <cell r="B40" t="str">
            <v>Cryptographiq Limited</v>
          </cell>
          <cell r="C40" t="str">
            <v>u</v>
          </cell>
          <cell r="D40" t="str">
            <v>Tech</v>
          </cell>
          <cell r="G40">
            <v>6887.0712640000002</v>
          </cell>
          <cell r="H40" t="str">
            <v>Incubation</v>
          </cell>
          <cell r="I40" t="str">
            <v>Incubation</v>
          </cell>
          <cell r="J40">
            <v>0</v>
          </cell>
          <cell r="K40">
            <v>0</v>
          </cell>
          <cell r="L40"/>
          <cell r="M40"/>
          <cell r="O40">
            <v>1052.4825000000001</v>
          </cell>
          <cell r="P40" t="str">
            <v>D</v>
          </cell>
          <cell r="Q40">
            <v>1052.48</v>
          </cell>
          <cell r="R40">
            <v>2.5000000000545697E-3</v>
          </cell>
          <cell r="S40">
            <v>0</v>
          </cell>
          <cell r="T40"/>
          <cell r="U40"/>
          <cell r="V40">
            <v>2.5000000000545697E-3</v>
          </cell>
          <cell r="W40">
            <v>0</v>
          </cell>
          <cell r="X40"/>
          <cell r="Y40"/>
          <cell r="Z40"/>
          <cell r="AA40"/>
          <cell r="AB40">
            <v>1052.4825000000001</v>
          </cell>
          <cell r="AC40" t="str">
            <v>D</v>
          </cell>
          <cell r="AE40"/>
          <cell r="AF40"/>
          <cell r="AG40">
            <v>0</v>
          </cell>
          <cell r="AH40">
            <v>0</v>
          </cell>
        </row>
        <row r="41">
          <cell r="A41" t="str">
            <v>1(B/S)</v>
          </cell>
          <cell r="B41" t="str">
            <v>Crysalin Limited</v>
          </cell>
          <cell r="C41" t="str">
            <v>u</v>
          </cell>
          <cell r="D41" t="str">
            <v>Healthcare</v>
          </cell>
          <cell r="G41">
            <v>9799123</v>
          </cell>
          <cell r="H41" t="str">
            <v>Post-seed</v>
          </cell>
          <cell r="I41" t="str">
            <v>Post-seed</v>
          </cell>
          <cell r="J41">
            <v>1</v>
          </cell>
          <cell r="K41">
            <v>1</v>
          </cell>
          <cell r="L41"/>
          <cell r="M41"/>
          <cell r="O41">
            <v>2458463.5</v>
          </cell>
          <cell r="P41"/>
          <cell r="Q41">
            <v>2483462</v>
          </cell>
          <cell r="R41">
            <v>0</v>
          </cell>
          <cell r="S41">
            <v>0</v>
          </cell>
          <cell r="T41"/>
          <cell r="U41"/>
          <cell r="V41">
            <v>0</v>
          </cell>
          <cell r="W41">
            <v>0</v>
          </cell>
          <cell r="X41"/>
          <cell r="Y41">
            <v>24998.5</v>
          </cell>
          <cell r="Z41"/>
          <cell r="AA41"/>
          <cell r="AB41">
            <v>2483462</v>
          </cell>
          <cell r="AC41"/>
          <cell r="AE41"/>
          <cell r="AF41"/>
          <cell r="AG41">
            <v>0</v>
          </cell>
          <cell r="AH41">
            <v>0</v>
          </cell>
        </row>
        <row r="42">
          <cell r="A42" t="str">
            <v>1(B/S)</v>
          </cell>
          <cell r="B42" t="str">
            <v>Defenition Limited</v>
          </cell>
          <cell r="C42" t="str">
            <v>u</v>
          </cell>
          <cell r="D42" t="str">
            <v>Biotech</v>
          </cell>
          <cell r="G42">
            <v>747000</v>
          </cell>
          <cell r="H42" t="str">
            <v>Seed</v>
          </cell>
          <cell r="I42"/>
          <cell r="J42">
            <v>1</v>
          </cell>
          <cell r="K42"/>
          <cell r="L42"/>
          <cell r="M42"/>
          <cell r="O42">
            <v>0</v>
          </cell>
          <cell r="P42"/>
          <cell r="Q42">
            <v>183264</v>
          </cell>
          <cell r="R42">
            <v>0</v>
          </cell>
          <cell r="S42">
            <v>33200</v>
          </cell>
          <cell r="T42"/>
          <cell r="U42"/>
          <cell r="V42">
            <v>0</v>
          </cell>
          <cell r="W42">
            <v>33200</v>
          </cell>
          <cell r="X42">
            <v>264936</v>
          </cell>
          <cell r="Y42">
            <v>415000</v>
          </cell>
          <cell r="Z42"/>
          <cell r="AA42"/>
          <cell r="AB42">
            <v>448200</v>
          </cell>
          <cell r="AC42"/>
          <cell r="AE42"/>
          <cell r="AF42"/>
          <cell r="AG42">
            <v>0</v>
          </cell>
          <cell r="AH42">
            <v>0</v>
          </cell>
        </row>
        <row r="43">
          <cell r="A43" t="str">
            <v>1(B/S)</v>
          </cell>
          <cell r="B43" t="str">
            <v>Diurnal Group plc</v>
          </cell>
          <cell r="C43" t="str">
            <v>q</v>
          </cell>
          <cell r="D43" t="str">
            <v>Biotech</v>
          </cell>
          <cell r="G43">
            <v>59471884.950000003</v>
          </cell>
          <cell r="H43" t="str">
            <v>Quoted</v>
          </cell>
          <cell r="I43" t="str">
            <v>Quoted</v>
          </cell>
          <cell r="J43">
            <v>1</v>
          </cell>
          <cell r="K43">
            <v>1</v>
          </cell>
          <cell r="L43"/>
          <cell r="M43"/>
          <cell r="O43">
            <v>39648101.359999999</v>
          </cell>
          <cell r="P43" t="str">
            <v>D</v>
          </cell>
          <cell r="Q43">
            <v>29313265.199999999</v>
          </cell>
          <cell r="R43">
            <v>0</v>
          </cell>
          <cell r="S43">
            <v>-10334836.16</v>
          </cell>
          <cell r="T43"/>
          <cell r="U43"/>
          <cell r="V43">
            <v>0</v>
          </cell>
          <cell r="W43">
            <v>-10334836.16</v>
          </cell>
          <cell r="X43"/>
          <cell r="Y43"/>
          <cell r="Z43"/>
          <cell r="AA43"/>
          <cell r="AB43">
            <v>29313265.199999999</v>
          </cell>
          <cell r="AC43" t="str">
            <v>D</v>
          </cell>
          <cell r="AE43"/>
          <cell r="AF43"/>
          <cell r="AG43">
            <v>0</v>
          </cell>
          <cell r="AH43">
            <v>0</v>
          </cell>
        </row>
        <row r="44">
          <cell r="A44" t="str">
            <v>1(B/S)</v>
          </cell>
          <cell r="B44" t="str">
            <v>Dukosi Limited</v>
          </cell>
          <cell r="C44" t="str">
            <v>u</v>
          </cell>
          <cell r="D44" t="str">
            <v>Cleantech</v>
          </cell>
          <cell r="G44">
            <v>3703058.4</v>
          </cell>
          <cell r="H44" t="str">
            <v>Seed</v>
          </cell>
          <cell r="I44" t="str">
            <v>Seed</v>
          </cell>
          <cell r="J44">
            <v>1</v>
          </cell>
          <cell r="K44">
            <v>1</v>
          </cell>
          <cell r="L44"/>
          <cell r="M44"/>
          <cell r="O44">
            <v>1544501</v>
          </cell>
          <cell r="P44"/>
          <cell r="Q44">
            <v>1544501</v>
          </cell>
          <cell r="R44">
            <v>0</v>
          </cell>
          <cell r="S44">
            <v>0</v>
          </cell>
          <cell r="T44"/>
          <cell r="U44"/>
          <cell r="V44">
            <v>0</v>
          </cell>
          <cell r="W44">
            <v>0</v>
          </cell>
          <cell r="X44"/>
          <cell r="Y44"/>
          <cell r="Z44"/>
          <cell r="AA44"/>
          <cell r="AB44">
            <v>1544501</v>
          </cell>
          <cell r="AC44"/>
          <cell r="AE44"/>
          <cell r="AF44"/>
          <cell r="AG44">
            <v>0</v>
          </cell>
          <cell r="AH44">
            <v>0</v>
          </cell>
        </row>
        <row r="45">
          <cell r="A45" t="str">
            <v>1(B/S)</v>
          </cell>
          <cell r="B45" t="str">
            <v>Dynamic Vision Systems Limited</v>
          </cell>
          <cell r="C45" t="str">
            <v>u</v>
          </cell>
          <cell r="D45" t="str">
            <v>Healthcare</v>
          </cell>
          <cell r="G45">
            <v>40100</v>
          </cell>
          <cell r="H45" t="str">
            <v>Incubation</v>
          </cell>
          <cell r="I45"/>
          <cell r="J45">
            <v>1</v>
          </cell>
          <cell r="K45"/>
          <cell r="L45"/>
          <cell r="M45"/>
          <cell r="O45">
            <v>0</v>
          </cell>
          <cell r="P45"/>
          <cell r="Q45">
            <v>40000</v>
          </cell>
          <cell r="R45">
            <v>0</v>
          </cell>
          <cell r="S45">
            <v>0</v>
          </cell>
          <cell r="T45"/>
          <cell r="U45"/>
          <cell r="V45">
            <v>0</v>
          </cell>
          <cell r="W45">
            <v>0</v>
          </cell>
          <cell r="X45"/>
          <cell r="Y45">
            <v>40000</v>
          </cell>
          <cell r="Z45"/>
          <cell r="AA45"/>
          <cell r="AB45">
            <v>40000</v>
          </cell>
          <cell r="AC45" t="str">
            <v>D</v>
          </cell>
          <cell r="AE45"/>
          <cell r="AF45"/>
          <cell r="AG45">
            <v>0</v>
          </cell>
          <cell r="AH45">
            <v>0</v>
          </cell>
        </row>
        <row r="46">
          <cell r="A46" t="str">
            <v>1(B/S)</v>
          </cell>
          <cell r="B46" t="str">
            <v>Eight19 Limited</v>
          </cell>
          <cell r="C46" t="str">
            <v>u</v>
          </cell>
          <cell r="D46" t="str">
            <v>Cleantech</v>
          </cell>
          <cell r="G46">
            <v>2767338.91</v>
          </cell>
          <cell r="H46" t="str">
            <v>Seed</v>
          </cell>
          <cell r="I46" t="str">
            <v>Seed</v>
          </cell>
          <cell r="J46">
            <v>1</v>
          </cell>
          <cell r="K46">
            <v>1</v>
          </cell>
          <cell r="L46"/>
          <cell r="M46"/>
          <cell r="O46">
            <v>636000.62</v>
          </cell>
          <cell r="P46"/>
          <cell r="Q46">
            <v>916000.62</v>
          </cell>
          <cell r="R46">
            <v>0</v>
          </cell>
          <cell r="S46">
            <v>0</v>
          </cell>
          <cell r="T46"/>
          <cell r="U46"/>
          <cell r="V46">
            <v>0</v>
          </cell>
          <cell r="W46">
            <v>0</v>
          </cell>
          <cell r="X46"/>
          <cell r="Y46">
            <v>280000</v>
          </cell>
          <cell r="Z46"/>
          <cell r="AA46"/>
          <cell r="AB46">
            <v>916000.62</v>
          </cell>
          <cell r="AC46" t="str">
            <v>D</v>
          </cell>
          <cell r="AE46"/>
          <cell r="AF46"/>
          <cell r="AG46">
            <v>0</v>
          </cell>
          <cell r="AH46">
            <v>0</v>
          </cell>
        </row>
        <row r="47">
          <cell r="A47" t="str">
            <v>3(VF2)</v>
          </cell>
          <cell r="B47" t="str">
            <v>Eight19 Limited</v>
          </cell>
          <cell r="C47" t="str">
            <v>u</v>
          </cell>
          <cell r="D47" t="str">
            <v>Cleantech</v>
          </cell>
          <cell r="G47">
            <v>2767338.91</v>
          </cell>
          <cell r="H47" t="str">
            <v>Seed</v>
          </cell>
          <cell r="I47" t="str">
            <v>Seed</v>
          </cell>
          <cell r="J47">
            <v>0</v>
          </cell>
          <cell r="K47">
            <v>0</v>
          </cell>
          <cell r="L47"/>
          <cell r="M47"/>
          <cell r="O47">
            <v>269999.28000000003</v>
          </cell>
          <cell r="P47"/>
          <cell r="Q47">
            <v>389999.28</v>
          </cell>
          <cell r="R47">
            <v>0</v>
          </cell>
          <cell r="S47">
            <v>0</v>
          </cell>
          <cell r="T47"/>
          <cell r="U47"/>
          <cell r="V47">
            <v>0</v>
          </cell>
          <cell r="W47">
            <v>0</v>
          </cell>
          <cell r="X47"/>
          <cell r="Y47">
            <v>120000</v>
          </cell>
          <cell r="Z47"/>
          <cell r="AA47"/>
          <cell r="AB47">
            <v>389999.28</v>
          </cell>
          <cell r="AC47" t="str">
            <v>D</v>
          </cell>
          <cell r="AE47"/>
          <cell r="AF47"/>
          <cell r="AG47">
            <v>0</v>
          </cell>
          <cell r="AH47">
            <v>0</v>
          </cell>
        </row>
        <row r="48">
          <cell r="A48" t="str">
            <v>1(B/S)</v>
          </cell>
          <cell r="B48" t="str">
            <v>Empiricom Technologies Limited</v>
          </cell>
          <cell r="C48" t="str">
            <v>u</v>
          </cell>
          <cell r="D48" t="str">
            <v>Tech</v>
          </cell>
          <cell r="G48">
            <v>1374571.883501</v>
          </cell>
          <cell r="H48" t="str">
            <v>Post-seed</v>
          </cell>
          <cell r="I48" t="str">
            <v>Seed</v>
          </cell>
          <cell r="J48">
            <v>1</v>
          </cell>
          <cell r="K48">
            <v>1</v>
          </cell>
          <cell r="L48"/>
          <cell r="M48"/>
          <cell r="O48">
            <v>500005</v>
          </cell>
          <cell r="P48" t="str">
            <v>D</v>
          </cell>
          <cell r="Q48">
            <v>1032536.84</v>
          </cell>
          <cell r="R48">
            <v>0</v>
          </cell>
          <cell r="S48">
            <v>107517.66999999998</v>
          </cell>
          <cell r="T48"/>
          <cell r="U48"/>
          <cell r="V48">
            <v>0</v>
          </cell>
          <cell r="W48">
            <v>107517.66999999998</v>
          </cell>
          <cell r="X48"/>
          <cell r="Y48">
            <v>425014.17</v>
          </cell>
          <cell r="Z48"/>
          <cell r="AA48"/>
          <cell r="AB48">
            <v>1032536.84</v>
          </cell>
          <cell r="AC48"/>
          <cell r="AE48"/>
          <cell r="AF48"/>
          <cell r="AG48">
            <v>0</v>
          </cell>
          <cell r="AH48">
            <v>0</v>
          </cell>
        </row>
        <row r="49">
          <cell r="A49" t="str">
            <v>1(B/S)</v>
          </cell>
          <cell r="B49" t="str">
            <v>Escubed Limited</v>
          </cell>
          <cell r="C49" t="str">
            <v>u</v>
          </cell>
          <cell r="D49" t="str">
            <v>Tech</v>
          </cell>
          <cell r="G49">
            <v>10000.01</v>
          </cell>
          <cell r="H49" t="str">
            <v>Incubation</v>
          </cell>
          <cell r="I49" t="str">
            <v>Incubation</v>
          </cell>
          <cell r="J49">
            <v>1</v>
          </cell>
          <cell r="K49">
            <v>1</v>
          </cell>
          <cell r="L49" t="str">
            <v>D</v>
          </cell>
          <cell r="M49" t="str">
            <v>D</v>
          </cell>
          <cell r="O49">
            <v>10000.01</v>
          </cell>
          <cell r="P49" t="str">
            <v>D</v>
          </cell>
          <cell r="Q49">
            <v>10000.01</v>
          </cell>
          <cell r="R49">
            <v>0</v>
          </cell>
          <cell r="S49">
            <v>0</v>
          </cell>
          <cell r="T49"/>
          <cell r="U49"/>
          <cell r="V49">
            <v>0</v>
          </cell>
          <cell r="W49">
            <v>0</v>
          </cell>
          <cell r="X49"/>
          <cell r="Y49"/>
          <cell r="Z49"/>
          <cell r="AA49"/>
          <cell r="AB49">
            <v>10000.01</v>
          </cell>
          <cell r="AC49" t="str">
            <v>D</v>
          </cell>
          <cell r="AE49"/>
          <cell r="AF49"/>
          <cell r="AG49">
            <v>0</v>
          </cell>
          <cell r="AH49">
            <v>0</v>
          </cell>
        </row>
        <row r="50">
          <cell r="A50" t="str">
            <v>1(B/S)</v>
          </cell>
          <cell r="B50" t="str">
            <v>Exonate Limited</v>
          </cell>
          <cell r="C50" t="str">
            <v>u</v>
          </cell>
          <cell r="D50" t="str">
            <v>Biotech</v>
          </cell>
          <cell r="G50">
            <v>1792056</v>
          </cell>
          <cell r="H50" t="str">
            <v>Seed</v>
          </cell>
          <cell r="I50" t="str">
            <v>Incubation</v>
          </cell>
          <cell r="J50">
            <v>1</v>
          </cell>
          <cell r="K50">
            <v>1</v>
          </cell>
          <cell r="L50" t="str">
            <v>D</v>
          </cell>
          <cell r="M50"/>
          <cell r="O50">
            <v>91952</v>
          </cell>
          <cell r="P50"/>
          <cell r="Q50">
            <v>91952</v>
          </cell>
          <cell r="R50">
            <v>0</v>
          </cell>
          <cell r="S50">
            <v>0</v>
          </cell>
          <cell r="T50"/>
          <cell r="U50"/>
          <cell r="V50">
            <v>0</v>
          </cell>
          <cell r="W50">
            <v>0</v>
          </cell>
          <cell r="X50"/>
          <cell r="Y50"/>
          <cell r="Z50"/>
          <cell r="AA50"/>
          <cell r="AB50">
            <v>91952</v>
          </cell>
          <cell r="AC50"/>
          <cell r="AE50"/>
          <cell r="AF50"/>
          <cell r="AG50">
            <v>0</v>
          </cell>
          <cell r="AH50">
            <v>0</v>
          </cell>
        </row>
        <row r="51">
          <cell r="A51" t="str">
            <v>3(VF2)</v>
          </cell>
          <cell r="B51" t="str">
            <v>Exonate Limited</v>
          </cell>
          <cell r="C51" t="str">
            <v>u</v>
          </cell>
          <cell r="D51" t="str">
            <v>Biotech</v>
          </cell>
          <cell r="G51">
            <v>1792056</v>
          </cell>
          <cell r="H51" t="str">
            <v>Seed</v>
          </cell>
          <cell r="I51" t="str">
            <v>Incubation</v>
          </cell>
          <cell r="J51">
            <v>0</v>
          </cell>
          <cell r="K51">
            <v>0</v>
          </cell>
          <cell r="L51"/>
          <cell r="M51"/>
          <cell r="O51">
            <v>33600</v>
          </cell>
          <cell r="P51"/>
          <cell r="Q51">
            <v>33600</v>
          </cell>
          <cell r="R51">
            <v>0</v>
          </cell>
          <cell r="S51">
            <v>0</v>
          </cell>
          <cell r="T51"/>
          <cell r="U51"/>
          <cell r="V51">
            <v>0</v>
          </cell>
          <cell r="W51">
            <v>0</v>
          </cell>
          <cell r="X51"/>
          <cell r="Y51"/>
          <cell r="Z51"/>
          <cell r="AA51"/>
          <cell r="AB51">
            <v>33600</v>
          </cell>
          <cell r="AC51"/>
          <cell r="AE51"/>
          <cell r="AF51"/>
          <cell r="AG51">
            <v>0</v>
          </cell>
          <cell r="AH51">
            <v>0</v>
          </cell>
        </row>
        <row r="52">
          <cell r="A52" t="str">
            <v>1(B/S)</v>
          </cell>
          <cell r="B52" t="str">
            <v>Exyn Technologies Inc</v>
          </cell>
          <cell r="C52" t="str">
            <v>u</v>
          </cell>
          <cell r="D52" t="str">
            <v>Tech</v>
          </cell>
          <cell r="G52">
            <v>810615.82484213251</v>
          </cell>
          <cell r="H52" t="str">
            <v>Seed</v>
          </cell>
          <cell r="I52" t="str">
            <v>Seed</v>
          </cell>
          <cell r="J52">
            <v>1</v>
          </cell>
          <cell r="K52">
            <v>1</v>
          </cell>
          <cell r="L52"/>
          <cell r="M52"/>
          <cell r="O52">
            <v>675493.10997027834</v>
          </cell>
          <cell r="P52"/>
          <cell r="Q52">
            <v>1213337.0003073788</v>
          </cell>
          <cell r="R52">
            <v>105392.39480233131</v>
          </cell>
          <cell r="S52" t="e">
            <v>#N/A</v>
          </cell>
          <cell r="T52">
            <v>2570.3138792088284</v>
          </cell>
          <cell r="U52" t="e">
            <v>#N/A</v>
          </cell>
          <cell r="V52">
            <v>107962.70868154014</v>
          </cell>
          <cell r="W52" t="e">
            <v>#N/A</v>
          </cell>
          <cell r="X52">
            <v>121608.79680293119</v>
          </cell>
          <cell r="Y52">
            <v>596675.4368893028</v>
          </cell>
          <cell r="Z52"/>
          <cell r="AA52"/>
          <cell r="AB52">
            <v>1442908.5057918502</v>
          </cell>
          <cell r="AC52"/>
          <cell r="AE52"/>
          <cell r="AF52"/>
          <cell r="AG52">
            <v>0</v>
          </cell>
          <cell r="AH52">
            <v>0</v>
          </cell>
        </row>
        <row r="53">
          <cell r="A53" t="str">
            <v>1(B/S)</v>
          </cell>
          <cell r="B53" t="str">
            <v>Fault Current Limited</v>
          </cell>
          <cell r="C53" t="str">
            <v>u</v>
          </cell>
          <cell r="D53" t="str">
            <v>Cleantech</v>
          </cell>
          <cell r="G53">
            <v>1724460.32</v>
          </cell>
          <cell r="H53" t="str">
            <v>Post-seed</v>
          </cell>
          <cell r="I53" t="str">
            <v>Seed</v>
          </cell>
          <cell r="J53">
            <v>1</v>
          </cell>
          <cell r="K53">
            <v>1</v>
          </cell>
          <cell r="L53"/>
          <cell r="M53"/>
          <cell r="O53">
            <v>1094807</v>
          </cell>
          <cell r="P53" t="str">
            <v>D</v>
          </cell>
          <cell r="Q53">
            <v>1199807</v>
          </cell>
          <cell r="R53">
            <v>0</v>
          </cell>
          <cell r="S53">
            <v>0</v>
          </cell>
          <cell r="T53"/>
          <cell r="U53"/>
          <cell r="V53">
            <v>0</v>
          </cell>
          <cell r="W53">
            <v>0</v>
          </cell>
          <cell r="X53"/>
          <cell r="Y53">
            <v>105000</v>
          </cell>
          <cell r="Z53"/>
          <cell r="AA53"/>
          <cell r="AB53">
            <v>1199807</v>
          </cell>
          <cell r="AC53" t="str">
            <v>D</v>
          </cell>
          <cell r="AE53"/>
          <cell r="AF53"/>
          <cell r="AG53">
            <v>0</v>
          </cell>
          <cell r="AH53">
            <v>0</v>
          </cell>
        </row>
        <row r="54">
          <cell r="A54" t="str">
            <v>3(VF2)</v>
          </cell>
          <cell r="B54" t="str">
            <v>Fault Current Limited</v>
          </cell>
          <cell r="C54" t="str">
            <v>u</v>
          </cell>
          <cell r="D54" t="str">
            <v>Cleantech</v>
          </cell>
          <cell r="G54">
            <v>1724460.32</v>
          </cell>
          <cell r="H54" t="str">
            <v>Post-seed</v>
          </cell>
          <cell r="I54" t="str">
            <v>Seed</v>
          </cell>
          <cell r="J54">
            <v>0</v>
          </cell>
          <cell r="K54">
            <v>0</v>
          </cell>
          <cell r="L54"/>
          <cell r="M54"/>
          <cell r="O54">
            <v>149117.64000000001</v>
          </cell>
          <cell r="P54" t="str">
            <v>D</v>
          </cell>
          <cell r="Q54">
            <v>194117.64</v>
          </cell>
          <cell r="R54">
            <v>0</v>
          </cell>
          <cell r="S54">
            <v>0</v>
          </cell>
          <cell r="T54"/>
          <cell r="U54"/>
          <cell r="V54">
            <v>0</v>
          </cell>
          <cell r="W54">
            <v>0</v>
          </cell>
          <cell r="X54"/>
          <cell r="Y54">
            <v>45000</v>
          </cell>
          <cell r="Z54"/>
          <cell r="AA54"/>
          <cell r="AB54">
            <v>194117.64</v>
          </cell>
          <cell r="AC54" t="str">
            <v>D</v>
          </cell>
          <cell r="AE54"/>
          <cell r="AF54"/>
          <cell r="AG54">
            <v>0</v>
          </cell>
          <cell r="AH54">
            <v>0</v>
          </cell>
        </row>
        <row r="55">
          <cell r="A55" t="str">
            <v>1(B/S)</v>
          </cell>
          <cell r="B55" t="str">
            <v>First Light Fusion Limited</v>
          </cell>
          <cell r="C55" t="str">
            <v>u</v>
          </cell>
          <cell r="D55" t="str">
            <v>Cleantech</v>
          </cell>
          <cell r="G55">
            <v>39900740.700000003</v>
          </cell>
          <cell r="H55" t="str">
            <v>Post-seed</v>
          </cell>
          <cell r="I55" t="str">
            <v>Post-seed</v>
          </cell>
          <cell r="J55">
            <v>1</v>
          </cell>
          <cell r="K55">
            <v>1</v>
          </cell>
          <cell r="L55"/>
          <cell r="M55"/>
          <cell r="O55">
            <v>13931791.800000001</v>
          </cell>
          <cell r="P55"/>
          <cell r="Q55">
            <v>13928011.4</v>
          </cell>
          <cell r="R55">
            <v>0</v>
          </cell>
          <cell r="S55">
            <v>-3780.4000000003725</v>
          </cell>
          <cell r="T55"/>
          <cell r="U55"/>
          <cell r="V55">
            <v>0</v>
          </cell>
          <cell r="W55">
            <v>-3780.4000000003725</v>
          </cell>
          <cell r="X55"/>
          <cell r="Y55"/>
          <cell r="Z55"/>
          <cell r="AA55"/>
          <cell r="AB55">
            <v>13928011.4</v>
          </cell>
          <cell r="AC55"/>
          <cell r="AE55"/>
          <cell r="AF55"/>
          <cell r="AG55">
            <v>0</v>
          </cell>
          <cell r="AH55">
            <v>0</v>
          </cell>
        </row>
        <row r="56">
          <cell r="A56" t="str">
            <v>1(B/S)</v>
          </cell>
          <cell r="B56" t="str">
            <v>Fluid Pharma Limited</v>
          </cell>
          <cell r="C56" t="str">
            <v>u</v>
          </cell>
          <cell r="D56" t="str">
            <v>Biotech</v>
          </cell>
          <cell r="G56">
            <v>549582.42000000004</v>
          </cell>
          <cell r="H56" t="str">
            <v>Seed</v>
          </cell>
          <cell r="I56"/>
          <cell r="J56">
            <v>1</v>
          </cell>
          <cell r="K56"/>
          <cell r="L56"/>
          <cell r="M56"/>
          <cell r="O56">
            <v>0</v>
          </cell>
          <cell r="P56"/>
          <cell r="Q56">
            <v>406865.28</v>
          </cell>
          <cell r="R56">
            <v>0</v>
          </cell>
          <cell r="S56">
            <v>15857.460000000021</v>
          </cell>
          <cell r="T56"/>
          <cell r="U56"/>
          <cell r="V56">
            <v>0</v>
          </cell>
          <cell r="W56">
            <v>15857.460000000021</v>
          </cell>
          <cell r="X56"/>
          <cell r="Y56">
            <v>391007.82</v>
          </cell>
          <cell r="Z56"/>
          <cell r="AA56"/>
          <cell r="AB56">
            <v>406865.28</v>
          </cell>
          <cell r="AC56"/>
          <cell r="AE56"/>
          <cell r="AF56"/>
          <cell r="AG56">
            <v>0</v>
          </cell>
          <cell r="AH56">
            <v>0</v>
          </cell>
        </row>
        <row r="57">
          <cell r="A57" t="str">
            <v>1(B/S)</v>
          </cell>
          <cell r="B57" t="str">
            <v>Free Running Buildings Limited</v>
          </cell>
          <cell r="C57" t="str">
            <v>u</v>
          </cell>
          <cell r="D57" t="str">
            <v>Cleantech</v>
          </cell>
          <cell r="G57">
            <v>36001</v>
          </cell>
          <cell r="H57" t="str">
            <v>Incubation</v>
          </cell>
          <cell r="I57" t="str">
            <v>Incubation</v>
          </cell>
          <cell r="J57">
            <v>1</v>
          </cell>
          <cell r="K57">
            <v>1</v>
          </cell>
          <cell r="L57" t="str">
            <v>D</v>
          </cell>
          <cell r="M57"/>
          <cell r="O57">
            <v>25200.3</v>
          </cell>
          <cell r="P57" t="str">
            <v>D</v>
          </cell>
          <cell r="Q57">
            <v>25200.3</v>
          </cell>
          <cell r="R57">
            <v>-9.9999999998544808E-2</v>
          </cell>
          <cell r="S57">
            <v>-9.9999999998544808E-2</v>
          </cell>
          <cell r="T57"/>
          <cell r="U57"/>
          <cell r="V57">
            <v>-9.9999999998544808E-2</v>
          </cell>
          <cell r="W57">
            <v>-9.9999999998544808E-2</v>
          </cell>
          <cell r="X57"/>
          <cell r="Y57"/>
          <cell r="Z57"/>
          <cell r="AA57"/>
          <cell r="AB57">
            <v>25200.2</v>
          </cell>
          <cell r="AC57" t="str">
            <v>D</v>
          </cell>
          <cell r="AE57"/>
          <cell r="AF57"/>
          <cell r="AG57">
            <v>0</v>
          </cell>
          <cell r="AH57">
            <v>0</v>
          </cell>
        </row>
        <row r="58">
          <cell r="A58" t="str">
            <v>3(VF2)</v>
          </cell>
          <cell r="B58" t="str">
            <v>Free Running Buildings Limited</v>
          </cell>
          <cell r="C58" t="str">
            <v>u</v>
          </cell>
          <cell r="D58" t="str">
            <v>Cleantech</v>
          </cell>
          <cell r="G58">
            <v>36001</v>
          </cell>
          <cell r="H58" t="str">
            <v>Incubation</v>
          </cell>
          <cell r="I58" t="str">
            <v>Incubation</v>
          </cell>
          <cell r="J58">
            <v>0</v>
          </cell>
          <cell r="K58">
            <v>0</v>
          </cell>
          <cell r="L58"/>
          <cell r="M58"/>
          <cell r="O58">
            <v>10800</v>
          </cell>
          <cell r="P58" t="str">
            <v>D</v>
          </cell>
          <cell r="Q58">
            <v>10800</v>
          </cell>
          <cell r="R58">
            <v>0</v>
          </cell>
          <cell r="S58">
            <v>0</v>
          </cell>
          <cell r="T58"/>
          <cell r="U58"/>
          <cell r="V58">
            <v>0</v>
          </cell>
          <cell r="W58">
            <v>0</v>
          </cell>
          <cell r="X58"/>
          <cell r="Y58"/>
          <cell r="Z58"/>
          <cell r="AA58"/>
          <cell r="AB58">
            <v>10800</v>
          </cell>
          <cell r="AC58" t="str">
            <v>D</v>
          </cell>
          <cell r="AE58"/>
          <cell r="AF58"/>
          <cell r="AG58">
            <v>0</v>
          </cell>
          <cell r="AH58">
            <v>0</v>
          </cell>
        </row>
        <row r="59">
          <cell r="A59" t="str">
            <v>1(B/S)</v>
          </cell>
          <cell r="B59" t="str">
            <v>Frontier IP Group plc</v>
          </cell>
          <cell r="C59" t="str">
            <v>q</v>
          </cell>
          <cell r="D59" t="str">
            <v>Multi Sector</v>
          </cell>
          <cell r="G59">
            <v>11388052.4</v>
          </cell>
          <cell r="H59" t="str">
            <v>Quoted</v>
          </cell>
          <cell r="I59" t="str">
            <v>Quoted</v>
          </cell>
          <cell r="J59">
            <v>1</v>
          </cell>
          <cell r="K59">
            <v>1</v>
          </cell>
          <cell r="L59"/>
          <cell r="M59"/>
          <cell r="O59">
            <v>183111.6</v>
          </cell>
          <cell r="P59"/>
          <cell r="Q59">
            <v>292978.56</v>
          </cell>
          <cell r="R59">
            <v>45777.900000000023</v>
          </cell>
          <cell r="S59">
            <v>155644.86000000002</v>
          </cell>
          <cell r="T59"/>
          <cell r="U59"/>
          <cell r="V59">
            <v>45777.900000000023</v>
          </cell>
          <cell r="W59">
            <v>155644.86000000002</v>
          </cell>
          <cell r="X59"/>
          <cell r="Y59"/>
          <cell r="Z59"/>
          <cell r="AA59"/>
          <cell r="AB59">
            <v>338756.46</v>
          </cell>
          <cell r="AC59"/>
          <cell r="AE59"/>
          <cell r="AF59"/>
          <cell r="AG59">
            <v>0</v>
          </cell>
          <cell r="AH59">
            <v>0</v>
          </cell>
        </row>
        <row r="60">
          <cell r="A60" t="str">
            <v>1(B/S)</v>
          </cell>
          <cell r="B60" t="str">
            <v>Genomics plc</v>
          </cell>
          <cell r="C60" t="str">
            <v>u</v>
          </cell>
          <cell r="D60" t="str">
            <v>Healthcare</v>
          </cell>
          <cell r="G60">
            <v>25763045.690000001</v>
          </cell>
          <cell r="H60" t="str">
            <v>Post-seed</v>
          </cell>
          <cell r="I60" t="str">
            <v>Post-seed</v>
          </cell>
          <cell r="J60">
            <v>1</v>
          </cell>
          <cell r="K60">
            <v>1</v>
          </cell>
          <cell r="L60"/>
          <cell r="M60"/>
          <cell r="O60">
            <v>4291257.46</v>
          </cell>
          <cell r="P60"/>
          <cell r="Q60">
            <v>4291257.46</v>
          </cell>
          <cell r="R60">
            <v>0</v>
          </cell>
          <cell r="S60">
            <v>0</v>
          </cell>
          <cell r="T60"/>
          <cell r="U60"/>
          <cell r="V60">
            <v>0</v>
          </cell>
          <cell r="W60">
            <v>0</v>
          </cell>
          <cell r="X60"/>
          <cell r="Y60"/>
          <cell r="Z60"/>
          <cell r="AA60"/>
          <cell r="AB60">
            <v>4291257.46</v>
          </cell>
          <cell r="AC60"/>
          <cell r="AE60"/>
          <cell r="AF60"/>
          <cell r="AG60">
            <v>0</v>
          </cell>
          <cell r="AH60">
            <v>0</v>
          </cell>
        </row>
        <row r="61">
          <cell r="A61" t="str">
            <v>3(VF2)</v>
          </cell>
          <cell r="B61" t="str">
            <v>Genomics plc</v>
          </cell>
          <cell r="C61" t="str">
            <v>u</v>
          </cell>
          <cell r="D61" t="str">
            <v>Healthcare</v>
          </cell>
          <cell r="G61">
            <v>25763045.690000001</v>
          </cell>
          <cell r="H61" t="str">
            <v>Post-seed</v>
          </cell>
          <cell r="I61" t="str">
            <v>Post-seed</v>
          </cell>
          <cell r="J61">
            <v>0</v>
          </cell>
          <cell r="K61">
            <v>0</v>
          </cell>
          <cell r="L61"/>
          <cell r="M61"/>
          <cell r="O61">
            <v>1839110.34</v>
          </cell>
          <cell r="P61"/>
          <cell r="Q61">
            <v>1839110.34</v>
          </cell>
          <cell r="R61">
            <v>0</v>
          </cell>
          <cell r="S61">
            <v>0</v>
          </cell>
          <cell r="T61"/>
          <cell r="U61"/>
          <cell r="V61">
            <v>0</v>
          </cell>
          <cell r="W61">
            <v>0</v>
          </cell>
          <cell r="X61"/>
          <cell r="Y61"/>
          <cell r="Z61"/>
          <cell r="AA61"/>
          <cell r="AB61">
            <v>1839110.34</v>
          </cell>
          <cell r="AC61"/>
          <cell r="AE61"/>
          <cell r="AF61"/>
          <cell r="AG61">
            <v>0</v>
          </cell>
          <cell r="AH61">
            <v>0</v>
          </cell>
        </row>
        <row r="62">
          <cell r="A62" t="str">
            <v>1(B/S)</v>
          </cell>
          <cell r="B62" t="str">
            <v>GETECH Group plc</v>
          </cell>
          <cell r="C62" t="str">
            <v>q</v>
          </cell>
          <cell r="D62" t="str">
            <v>Tech</v>
          </cell>
          <cell r="G62">
            <v>13146845.245200001</v>
          </cell>
          <cell r="H62" t="str">
            <v>Quoted</v>
          </cell>
          <cell r="I62" t="str">
            <v>Quoted</v>
          </cell>
          <cell r="J62">
            <v>1</v>
          </cell>
          <cell r="K62">
            <v>1</v>
          </cell>
          <cell r="L62"/>
          <cell r="M62"/>
          <cell r="O62">
            <v>1981673.12</v>
          </cell>
          <cell r="P62"/>
          <cell r="Q62">
            <v>2123221.2000000002</v>
          </cell>
          <cell r="R62">
            <v>353870.19999999972</v>
          </cell>
          <cell r="S62">
            <v>495418.2799999998</v>
          </cell>
          <cell r="T62"/>
          <cell r="U62"/>
          <cell r="V62">
            <v>353870.19999999972</v>
          </cell>
          <cell r="W62">
            <v>495418.2799999998</v>
          </cell>
          <cell r="X62"/>
          <cell r="Y62"/>
          <cell r="Z62"/>
          <cell r="AA62"/>
          <cell r="AB62">
            <v>2477091.4</v>
          </cell>
          <cell r="AC62"/>
          <cell r="AE62"/>
          <cell r="AF62"/>
          <cell r="AG62">
            <v>0</v>
          </cell>
          <cell r="AH62">
            <v>0</v>
          </cell>
        </row>
        <row r="63">
          <cell r="A63" t="str">
            <v>1(B/S)</v>
          </cell>
          <cell r="B63" t="str">
            <v>Glythera Limited</v>
          </cell>
          <cell r="C63" t="str">
            <v>u</v>
          </cell>
          <cell r="D63" t="str">
            <v>Biotech</v>
          </cell>
          <cell r="G63">
            <v>5265338.1900000004</v>
          </cell>
          <cell r="H63" t="str">
            <v>Post-seed</v>
          </cell>
          <cell r="I63" t="str">
            <v>Post-seed</v>
          </cell>
          <cell r="J63">
            <v>1</v>
          </cell>
          <cell r="K63">
            <v>1</v>
          </cell>
          <cell r="L63"/>
          <cell r="M63"/>
          <cell r="O63">
            <v>1495053.25</v>
          </cell>
          <cell r="P63" t="str">
            <v>D</v>
          </cell>
          <cell r="Q63">
            <v>2311440.64</v>
          </cell>
          <cell r="R63">
            <v>5.8207660913467407E-11</v>
          </cell>
          <cell r="S63">
            <v>2.3283064365386963E-10</v>
          </cell>
          <cell r="T63"/>
          <cell r="U63"/>
          <cell r="V63">
            <v>5.8207660913467407E-11</v>
          </cell>
          <cell r="W63">
            <v>2.3283064365386963E-10</v>
          </cell>
          <cell r="X63">
            <v>262321.78999999998</v>
          </cell>
          <cell r="Y63">
            <v>1078709.18</v>
          </cell>
          <cell r="Z63"/>
          <cell r="AA63"/>
          <cell r="AB63">
            <v>2573762.4300000002</v>
          </cell>
          <cell r="AC63" t="str">
            <v>D</v>
          </cell>
          <cell r="AE63"/>
          <cell r="AF63"/>
          <cell r="AG63">
            <v>0</v>
          </cell>
          <cell r="AH63">
            <v>0</v>
          </cell>
        </row>
        <row r="64">
          <cell r="A64" t="str">
            <v>1(B/S)</v>
          </cell>
          <cell r="B64" t="str">
            <v>Gold Standard Simulations Limited</v>
          </cell>
          <cell r="C64" t="str">
            <v>u</v>
          </cell>
          <cell r="D64" t="str">
            <v>Cleantech</v>
          </cell>
          <cell r="G64">
            <v>9921782.3300000001</v>
          </cell>
          <cell r="H64" t="str">
            <v>Post-seed</v>
          </cell>
          <cell r="I64" t="str">
            <v>Incubation</v>
          </cell>
          <cell r="J64">
            <v>0</v>
          </cell>
          <cell r="K64">
            <v>1</v>
          </cell>
          <cell r="L64"/>
          <cell r="M64"/>
          <cell r="O64">
            <v>77325.600000000006</v>
          </cell>
          <cell r="P64"/>
          <cell r="Q64">
            <v>0</v>
          </cell>
          <cell r="R64">
            <v>0</v>
          </cell>
          <cell r="S64">
            <v>0</v>
          </cell>
          <cell r="T64"/>
          <cell r="U64"/>
          <cell r="V64">
            <v>0</v>
          </cell>
          <cell r="W64">
            <v>0</v>
          </cell>
          <cell r="X64"/>
          <cell r="Y64"/>
          <cell r="Z64"/>
          <cell r="AA64">
            <v>-77325.600000000006</v>
          </cell>
          <cell r="AB64">
            <v>0</v>
          </cell>
          <cell r="AC64"/>
          <cell r="AE64"/>
          <cell r="AF64">
            <v>791996</v>
          </cell>
          <cell r="AG64">
            <v>0</v>
          </cell>
          <cell r="AH64">
            <v>714670.4</v>
          </cell>
        </row>
        <row r="65">
          <cell r="A65" t="str">
            <v>1(B/S)</v>
          </cell>
          <cell r="B65" t="str">
            <v>Gunsynd plc</v>
          </cell>
          <cell r="C65" t="str">
            <v>q</v>
          </cell>
          <cell r="D65" t="str">
            <v>Healthcare</v>
          </cell>
          <cell r="G65">
            <v>708052.14919999999</v>
          </cell>
          <cell r="H65" t="str">
            <v>Quoted</v>
          </cell>
          <cell r="I65" t="str">
            <v>Quoted</v>
          </cell>
          <cell r="J65">
            <v>1</v>
          </cell>
          <cell r="K65">
            <v>1</v>
          </cell>
          <cell r="L65" t="str">
            <v>D</v>
          </cell>
          <cell r="M65" t="str">
            <v>D</v>
          </cell>
          <cell r="O65">
            <v>23404.28</v>
          </cell>
          <cell r="P65"/>
          <cell r="Q65">
            <v>13164.91</v>
          </cell>
          <cell r="R65">
            <v>2298.4464000000007</v>
          </cell>
          <cell r="S65">
            <v>-7940.9235999999983</v>
          </cell>
          <cell r="T65"/>
          <cell r="U65"/>
          <cell r="V65">
            <v>2298.4464000000007</v>
          </cell>
          <cell r="W65">
            <v>-7940.9235999999983</v>
          </cell>
          <cell r="X65"/>
          <cell r="Y65"/>
          <cell r="Z65">
            <v>-7522.4328000000005</v>
          </cell>
          <cell r="AA65">
            <v>-7522.4328000000005</v>
          </cell>
          <cell r="AB65">
            <v>7940.9236000000001</v>
          </cell>
          <cell r="AC65"/>
          <cell r="AE65">
            <v>4701.5205000000005</v>
          </cell>
          <cell r="AF65">
            <v>4701.5205000000005</v>
          </cell>
          <cell r="AG65">
            <v>-2820.9123</v>
          </cell>
          <cell r="AH65">
            <v>-2820.9123</v>
          </cell>
        </row>
        <row r="66">
          <cell r="A66" t="str">
            <v>1(B/S)</v>
          </cell>
          <cell r="B66" t="str">
            <v>Heliochrome Limited</v>
          </cell>
          <cell r="C66" t="str">
            <v>u</v>
          </cell>
          <cell r="D66" t="str">
            <v>Cleantech</v>
          </cell>
          <cell r="G66">
            <v>200000.05</v>
          </cell>
          <cell r="H66" t="str">
            <v>Incubation</v>
          </cell>
          <cell r="I66"/>
          <cell r="J66">
            <v>1</v>
          </cell>
          <cell r="K66"/>
          <cell r="L66"/>
          <cell r="M66"/>
          <cell r="O66">
            <v>0</v>
          </cell>
          <cell r="P66"/>
          <cell r="Q66">
            <v>0</v>
          </cell>
          <cell r="R66">
            <v>0</v>
          </cell>
          <cell r="S66">
            <v>0</v>
          </cell>
          <cell r="T66"/>
          <cell r="U66"/>
          <cell r="V66">
            <v>0</v>
          </cell>
          <cell r="W66">
            <v>0</v>
          </cell>
          <cell r="X66">
            <v>100000</v>
          </cell>
          <cell r="Y66">
            <v>100000</v>
          </cell>
          <cell r="Z66"/>
          <cell r="AA66"/>
          <cell r="AB66">
            <v>100000</v>
          </cell>
          <cell r="AC66" t="str">
            <v>D</v>
          </cell>
          <cell r="AE66"/>
          <cell r="AF66"/>
          <cell r="AG66">
            <v>0</v>
          </cell>
          <cell r="AH66">
            <v>0</v>
          </cell>
        </row>
        <row r="67">
          <cell r="A67" t="str">
            <v>1(B/S)</v>
          </cell>
          <cell r="B67" t="str">
            <v>Hinge Health Inc</v>
          </cell>
          <cell r="C67" t="str">
            <v>u</v>
          </cell>
          <cell r="D67" t="str">
            <v>Healthcare</v>
          </cell>
          <cell r="G67">
            <v>152641</v>
          </cell>
          <cell r="H67" t="str">
            <v>Post-seed</v>
          </cell>
          <cell r="I67" t="str">
            <v>Seed</v>
          </cell>
          <cell r="J67">
            <v>1</v>
          </cell>
          <cell r="K67">
            <v>1</v>
          </cell>
          <cell r="L67" t="str">
            <v>D</v>
          </cell>
          <cell r="M67" t="str">
            <v>D</v>
          </cell>
          <cell r="O67">
            <v>100000</v>
          </cell>
          <cell r="P67" t="str">
            <v>D</v>
          </cell>
          <cell r="Q67">
            <v>100000</v>
          </cell>
          <cell r="R67">
            <v>0</v>
          </cell>
          <cell r="S67">
            <v>0</v>
          </cell>
          <cell r="T67"/>
          <cell r="U67"/>
          <cell r="V67">
            <v>0</v>
          </cell>
          <cell r="W67">
            <v>0</v>
          </cell>
          <cell r="X67"/>
          <cell r="Y67"/>
          <cell r="Z67"/>
          <cell r="AA67"/>
          <cell r="AB67">
            <v>100000</v>
          </cell>
          <cell r="AC67" t="str">
            <v>D</v>
          </cell>
          <cell r="AE67"/>
          <cell r="AF67"/>
          <cell r="AG67">
            <v>0</v>
          </cell>
          <cell r="AH67">
            <v>0</v>
          </cell>
        </row>
        <row r="68">
          <cell r="A68" t="str">
            <v>1(B/S)</v>
          </cell>
          <cell r="B68" t="str">
            <v>hVivo plc</v>
          </cell>
          <cell r="C68" t="str">
            <v>q</v>
          </cell>
          <cell r="D68" t="str">
            <v>Healthcare</v>
          </cell>
          <cell r="G68">
            <v>130428798.59</v>
          </cell>
          <cell r="H68" t="str">
            <v>Quoted</v>
          </cell>
          <cell r="I68" t="str">
            <v>Quoted</v>
          </cell>
          <cell r="J68">
            <v>1</v>
          </cell>
          <cell r="K68">
            <v>1</v>
          </cell>
          <cell r="L68"/>
          <cell r="M68"/>
          <cell r="O68">
            <v>29001820.260000002</v>
          </cell>
          <cell r="P68"/>
          <cell r="Q68">
            <v>21816684.609999999</v>
          </cell>
          <cell r="R68">
            <v>0</v>
          </cell>
          <cell r="S68">
            <v>-7185135.6500000022</v>
          </cell>
          <cell r="T68"/>
          <cell r="U68"/>
          <cell r="V68">
            <v>0</v>
          </cell>
          <cell r="W68">
            <v>-7185135.6500000022</v>
          </cell>
          <cell r="X68"/>
          <cell r="Y68"/>
          <cell r="Z68"/>
          <cell r="AA68"/>
          <cell r="AB68">
            <v>21816684.609999999</v>
          </cell>
          <cell r="AC68"/>
          <cell r="AE68"/>
          <cell r="AF68"/>
          <cell r="AG68">
            <v>0</v>
          </cell>
          <cell r="AH68">
            <v>0</v>
          </cell>
        </row>
        <row r="69">
          <cell r="A69" t="str">
            <v>1(B/S)</v>
          </cell>
          <cell r="B69" t="str">
            <v>I2L Research Limited</v>
          </cell>
          <cell r="C69" t="str">
            <v>u</v>
          </cell>
          <cell r="D69" t="str">
            <v>Healthcare</v>
          </cell>
          <cell r="G69">
            <v>596086</v>
          </cell>
          <cell r="H69" t="str">
            <v>Post-seed</v>
          </cell>
          <cell r="I69" t="str">
            <v>Post-seed</v>
          </cell>
          <cell r="J69">
            <v>1</v>
          </cell>
          <cell r="K69">
            <v>1</v>
          </cell>
          <cell r="L69" t="str">
            <v>D</v>
          </cell>
          <cell r="M69"/>
          <cell r="O69">
            <v>184786.66</v>
          </cell>
          <cell r="P69"/>
          <cell r="Q69">
            <v>184786.66</v>
          </cell>
          <cell r="R69">
            <v>0</v>
          </cell>
          <cell r="S69">
            <v>-104748.91</v>
          </cell>
          <cell r="T69"/>
          <cell r="U69"/>
          <cell r="V69">
            <v>0</v>
          </cell>
          <cell r="W69">
            <v>-104748.91</v>
          </cell>
          <cell r="X69"/>
          <cell r="Y69">
            <v>104748.91</v>
          </cell>
          <cell r="Z69"/>
          <cell r="AA69"/>
          <cell r="AB69">
            <v>184786.66</v>
          </cell>
          <cell r="AC69"/>
          <cell r="AE69"/>
          <cell r="AF69"/>
          <cell r="AG69">
            <v>0</v>
          </cell>
          <cell r="AH69">
            <v>0</v>
          </cell>
        </row>
        <row r="70">
          <cell r="A70" t="str">
            <v>1(B/S)</v>
          </cell>
          <cell r="B70" t="str">
            <v>Ibex Innovations Limited</v>
          </cell>
          <cell r="C70" t="str">
            <v>u</v>
          </cell>
          <cell r="D70" t="str">
            <v>Healthcare</v>
          </cell>
          <cell r="G70">
            <v>6312784.6399999997</v>
          </cell>
          <cell r="H70" t="str">
            <v>Seed</v>
          </cell>
          <cell r="I70" t="str">
            <v>Seed</v>
          </cell>
          <cell r="J70">
            <v>1</v>
          </cell>
          <cell r="K70">
            <v>1</v>
          </cell>
          <cell r="L70"/>
          <cell r="M70"/>
          <cell r="O70">
            <v>1249998.96</v>
          </cell>
          <cell r="P70"/>
          <cell r="Q70">
            <v>1249998.96</v>
          </cell>
          <cell r="R70">
            <v>0</v>
          </cell>
          <cell r="S70">
            <v>0</v>
          </cell>
          <cell r="T70"/>
          <cell r="U70"/>
          <cell r="V70">
            <v>0</v>
          </cell>
          <cell r="W70">
            <v>0</v>
          </cell>
          <cell r="X70"/>
          <cell r="Y70"/>
          <cell r="Z70"/>
          <cell r="AA70"/>
          <cell r="AB70">
            <v>1249998.96</v>
          </cell>
          <cell r="AC70"/>
          <cell r="AE70"/>
          <cell r="AF70"/>
          <cell r="AG70">
            <v>0</v>
          </cell>
          <cell r="AH70">
            <v>0</v>
          </cell>
        </row>
        <row r="71">
          <cell r="A71" t="str">
            <v>1(B/S)</v>
          </cell>
          <cell r="B71" t="str">
            <v>Ilika plc</v>
          </cell>
          <cell r="C71" t="str">
            <v>q</v>
          </cell>
          <cell r="D71" t="str">
            <v>Cleantech</v>
          </cell>
          <cell r="G71">
            <v>33584926.200000003</v>
          </cell>
          <cell r="H71" t="str">
            <v>Quoted</v>
          </cell>
          <cell r="I71" t="str">
            <v>Quoted</v>
          </cell>
          <cell r="J71">
            <v>1</v>
          </cell>
          <cell r="K71">
            <v>1</v>
          </cell>
          <cell r="L71"/>
          <cell r="M71"/>
          <cell r="O71">
            <v>3646755.36</v>
          </cell>
          <cell r="P71"/>
          <cell r="Q71">
            <v>2194068.36</v>
          </cell>
          <cell r="R71">
            <v>-99730.379999999888</v>
          </cell>
          <cell r="S71">
            <v>-1495955.7</v>
          </cell>
          <cell r="T71"/>
          <cell r="U71"/>
          <cell r="V71">
            <v>-99730.379999999888</v>
          </cell>
          <cell r="W71">
            <v>-1495955.7</v>
          </cell>
          <cell r="X71"/>
          <cell r="Y71"/>
          <cell r="Z71"/>
          <cell r="AA71">
            <v>-56461.68</v>
          </cell>
          <cell r="AB71">
            <v>2094337.98</v>
          </cell>
          <cell r="AC71"/>
          <cell r="AE71"/>
          <cell r="AF71">
            <v>58814.25</v>
          </cell>
          <cell r="AG71">
            <v>0</v>
          </cell>
          <cell r="AH71">
            <v>2352.5699999999997</v>
          </cell>
        </row>
        <row r="72">
          <cell r="A72" t="str">
            <v>1(B/S)</v>
          </cell>
          <cell r="B72" t="str">
            <v>Imitec Limited</v>
          </cell>
          <cell r="C72" t="str">
            <v>u</v>
          </cell>
          <cell r="D72" t="str">
            <v>Tech</v>
          </cell>
          <cell r="G72">
            <v>50096.2</v>
          </cell>
          <cell r="H72" t="str">
            <v>Incubation</v>
          </cell>
          <cell r="I72" t="str">
            <v>Incubation</v>
          </cell>
          <cell r="J72">
            <v>1</v>
          </cell>
          <cell r="K72">
            <v>1</v>
          </cell>
          <cell r="L72" t="str">
            <v>D</v>
          </cell>
          <cell r="M72" t="str">
            <v>D</v>
          </cell>
          <cell r="O72">
            <v>13.3</v>
          </cell>
          <cell r="P72"/>
          <cell r="Q72">
            <v>13.3</v>
          </cell>
          <cell r="R72">
            <v>0</v>
          </cell>
          <cell r="S72">
            <v>0</v>
          </cell>
          <cell r="T72"/>
          <cell r="U72"/>
          <cell r="V72">
            <v>0</v>
          </cell>
          <cell r="W72">
            <v>0</v>
          </cell>
          <cell r="X72"/>
          <cell r="Y72"/>
          <cell r="Z72"/>
          <cell r="AA72"/>
          <cell r="AB72">
            <v>13.3</v>
          </cell>
          <cell r="AC72"/>
          <cell r="AE72"/>
          <cell r="AF72"/>
          <cell r="AG72">
            <v>0</v>
          </cell>
          <cell r="AH72">
            <v>0</v>
          </cell>
        </row>
        <row r="73">
          <cell r="A73" t="str">
            <v>1(B/S)</v>
          </cell>
          <cell r="B73" t="str">
            <v>Inductosense Limited</v>
          </cell>
          <cell r="C73" t="str">
            <v>u</v>
          </cell>
          <cell r="D73" t="str">
            <v>Tech</v>
          </cell>
          <cell r="G73">
            <v>879750</v>
          </cell>
          <cell r="H73" t="str">
            <v>Seed</v>
          </cell>
          <cell r="I73" t="str">
            <v>Incubation</v>
          </cell>
          <cell r="J73">
            <v>1</v>
          </cell>
          <cell r="K73">
            <v>1</v>
          </cell>
          <cell r="L73" t="str">
            <v>D</v>
          </cell>
          <cell r="M73" t="str">
            <v>D</v>
          </cell>
          <cell r="O73">
            <v>99750</v>
          </cell>
          <cell r="P73"/>
          <cell r="Q73">
            <v>99750</v>
          </cell>
          <cell r="R73">
            <v>0</v>
          </cell>
          <cell r="S73">
            <v>0</v>
          </cell>
          <cell r="T73"/>
          <cell r="U73"/>
          <cell r="V73">
            <v>0</v>
          </cell>
          <cell r="W73">
            <v>0</v>
          </cell>
          <cell r="X73"/>
          <cell r="Y73"/>
          <cell r="Z73"/>
          <cell r="AA73"/>
          <cell r="AB73">
            <v>99750</v>
          </cell>
          <cell r="AC73"/>
          <cell r="AE73"/>
          <cell r="AF73"/>
          <cell r="AG73">
            <v>0</v>
          </cell>
          <cell r="AH73">
            <v>0</v>
          </cell>
        </row>
        <row r="74">
          <cell r="A74" t="str">
            <v>1(B/S)</v>
          </cell>
          <cell r="B74" t="str">
            <v>Inhibox Limited</v>
          </cell>
          <cell r="C74" t="str">
            <v>u</v>
          </cell>
          <cell r="D74" t="str">
            <v>Healthcare</v>
          </cell>
          <cell r="G74">
            <v>211890.94010000001</v>
          </cell>
          <cell r="H74" t="str">
            <v>Post-seed</v>
          </cell>
          <cell r="I74" t="str">
            <v>Post-seed</v>
          </cell>
          <cell r="J74">
            <v>1</v>
          </cell>
          <cell r="K74">
            <v>1</v>
          </cell>
          <cell r="L74" t="str">
            <v>D</v>
          </cell>
          <cell r="M74" t="str">
            <v>D</v>
          </cell>
          <cell r="O74">
            <v>69641.14</v>
          </cell>
          <cell r="P74" t="str">
            <v>D</v>
          </cell>
          <cell r="Q74">
            <v>69641.14</v>
          </cell>
          <cell r="R74">
            <v>0</v>
          </cell>
          <cell r="S74">
            <v>0</v>
          </cell>
          <cell r="T74"/>
          <cell r="U74"/>
          <cell r="V74">
            <v>0</v>
          </cell>
          <cell r="W74">
            <v>0</v>
          </cell>
          <cell r="X74"/>
          <cell r="Y74"/>
          <cell r="Z74"/>
          <cell r="AA74"/>
          <cell r="AB74">
            <v>69641.14</v>
          </cell>
          <cell r="AC74" t="str">
            <v>D</v>
          </cell>
          <cell r="AE74"/>
          <cell r="AF74"/>
          <cell r="AG74">
            <v>0</v>
          </cell>
          <cell r="AH74">
            <v>0</v>
          </cell>
        </row>
        <row r="75">
          <cell r="A75" t="str">
            <v>1(B/S)</v>
          </cell>
          <cell r="B75" t="str">
            <v>Instrumems Inc</v>
          </cell>
          <cell r="C75" t="str">
            <v>u</v>
          </cell>
          <cell r="D75" t="str">
            <v>Tech</v>
          </cell>
          <cell r="G75">
            <v>194547.79796211183</v>
          </cell>
          <cell r="H75" t="str">
            <v>Incubation</v>
          </cell>
          <cell r="I75"/>
          <cell r="J75">
            <v>1</v>
          </cell>
          <cell r="K75"/>
          <cell r="L75"/>
          <cell r="M75"/>
          <cell r="O75">
            <v>0</v>
          </cell>
          <cell r="P75"/>
          <cell r="Q75">
            <v>194133.9200491806</v>
          </cell>
          <cell r="R75">
            <v>0</v>
          </cell>
          <cell r="S75" t="e">
            <v>#N/A</v>
          </cell>
          <cell r="T75">
            <v>413.87791293123155</v>
          </cell>
          <cell r="U75" t="e">
            <v>#N/A</v>
          </cell>
          <cell r="V75">
            <v>413.87791293123155</v>
          </cell>
          <cell r="W75" t="e">
            <v>#N/A</v>
          </cell>
          <cell r="X75"/>
          <cell r="Y75">
            <v>169505.89032968896</v>
          </cell>
          <cell r="Z75"/>
          <cell r="AA75"/>
          <cell r="AB75">
            <v>194547.79796211183</v>
          </cell>
          <cell r="AC75"/>
          <cell r="AE75"/>
          <cell r="AF75"/>
          <cell r="AG75">
            <v>0</v>
          </cell>
          <cell r="AH75">
            <v>0</v>
          </cell>
        </row>
        <row r="76">
          <cell r="A76" t="str">
            <v>1(B/S)</v>
          </cell>
          <cell r="B76" t="str">
            <v>Intelligent Ultrasound Limited</v>
          </cell>
          <cell r="C76" t="str">
            <v>u</v>
          </cell>
          <cell r="D76" t="str">
            <v>Healthcare</v>
          </cell>
          <cell r="G76">
            <v>3073077.1</v>
          </cell>
          <cell r="H76" t="str">
            <v>Seed</v>
          </cell>
          <cell r="I76" t="str">
            <v>Seed</v>
          </cell>
          <cell r="J76">
            <v>1</v>
          </cell>
          <cell r="K76">
            <v>1</v>
          </cell>
          <cell r="L76"/>
          <cell r="M76"/>
          <cell r="O76">
            <v>530410.69999999995</v>
          </cell>
          <cell r="P76"/>
          <cell r="Q76">
            <v>705410.7</v>
          </cell>
          <cell r="R76">
            <v>0</v>
          </cell>
          <cell r="S76">
            <v>0</v>
          </cell>
          <cell r="T76"/>
          <cell r="U76"/>
          <cell r="V76">
            <v>0</v>
          </cell>
          <cell r="W76">
            <v>0</v>
          </cell>
          <cell r="X76">
            <v>175000</v>
          </cell>
          <cell r="Y76">
            <v>350000</v>
          </cell>
          <cell r="Z76"/>
          <cell r="AA76"/>
          <cell r="AB76">
            <v>880410.7</v>
          </cell>
          <cell r="AC76" t="str">
            <v>D</v>
          </cell>
          <cell r="AE76"/>
          <cell r="AF76"/>
          <cell r="AG76">
            <v>0</v>
          </cell>
          <cell r="AH76">
            <v>0</v>
          </cell>
        </row>
        <row r="77">
          <cell r="A77" t="str">
            <v>3(VF2)</v>
          </cell>
          <cell r="B77" t="str">
            <v>Intelligent Ultrasound Limited</v>
          </cell>
          <cell r="C77" t="str">
            <v>u</v>
          </cell>
          <cell r="D77" t="str">
            <v>Healthcare</v>
          </cell>
          <cell r="G77">
            <v>3073077.1</v>
          </cell>
          <cell r="H77" t="str">
            <v>Seed</v>
          </cell>
          <cell r="I77" t="str">
            <v>Incubation</v>
          </cell>
          <cell r="J77">
            <v>0</v>
          </cell>
          <cell r="K77">
            <v>0</v>
          </cell>
          <cell r="L77"/>
          <cell r="M77"/>
          <cell r="O77">
            <v>227314.7</v>
          </cell>
          <cell r="P77"/>
          <cell r="Q77">
            <v>302314.7</v>
          </cell>
          <cell r="R77">
            <v>0</v>
          </cell>
          <cell r="S77">
            <v>0</v>
          </cell>
          <cell r="T77"/>
          <cell r="U77"/>
          <cell r="V77">
            <v>0</v>
          </cell>
          <cell r="W77">
            <v>0</v>
          </cell>
          <cell r="X77">
            <v>75000</v>
          </cell>
          <cell r="Y77">
            <v>150000</v>
          </cell>
          <cell r="Z77"/>
          <cell r="AA77"/>
          <cell r="AB77">
            <v>377314.7</v>
          </cell>
          <cell r="AC77" t="str">
            <v>D</v>
          </cell>
          <cell r="AE77"/>
          <cell r="AF77"/>
          <cell r="AG77">
            <v>0</v>
          </cell>
          <cell r="AH77">
            <v>0</v>
          </cell>
        </row>
        <row r="78">
          <cell r="A78" t="str">
            <v>1(B/S)</v>
          </cell>
          <cell r="B78" t="str">
            <v>Ionix Advanced Technologies Limited</v>
          </cell>
          <cell r="C78" t="str">
            <v>u</v>
          </cell>
          <cell r="D78" t="str">
            <v>Tech</v>
          </cell>
          <cell r="G78">
            <v>4769889.03</v>
          </cell>
          <cell r="H78" t="str">
            <v>Post-seed</v>
          </cell>
          <cell r="I78" t="str">
            <v>Post-seed</v>
          </cell>
          <cell r="J78">
            <v>1</v>
          </cell>
          <cell r="K78">
            <v>1</v>
          </cell>
          <cell r="L78"/>
          <cell r="M78"/>
          <cell r="O78">
            <v>1944920.11</v>
          </cell>
          <cell r="P78"/>
          <cell r="Q78">
            <v>1944920.11</v>
          </cell>
          <cell r="R78">
            <v>0</v>
          </cell>
          <cell r="S78">
            <v>0</v>
          </cell>
          <cell r="T78"/>
          <cell r="U78"/>
          <cell r="V78">
            <v>0</v>
          </cell>
          <cell r="W78">
            <v>0</v>
          </cell>
          <cell r="X78"/>
          <cell r="Y78"/>
          <cell r="Z78"/>
          <cell r="AA78"/>
          <cell r="AB78">
            <v>1944920.11</v>
          </cell>
          <cell r="AC78"/>
          <cell r="AE78"/>
          <cell r="AF78"/>
          <cell r="AG78">
            <v>0</v>
          </cell>
          <cell r="AH78">
            <v>0</v>
          </cell>
        </row>
        <row r="79">
          <cell r="A79" t="str">
            <v>3(VF2)</v>
          </cell>
          <cell r="B79" t="str">
            <v>Ionix Advanced Technologies Limited</v>
          </cell>
          <cell r="C79" t="str">
            <v>u</v>
          </cell>
          <cell r="D79" t="str">
            <v>Tech</v>
          </cell>
          <cell r="G79">
            <v>4769889.03</v>
          </cell>
          <cell r="H79" t="str">
            <v>Post-seed</v>
          </cell>
          <cell r="I79" t="str">
            <v>Seed</v>
          </cell>
          <cell r="J79">
            <v>0</v>
          </cell>
          <cell r="K79">
            <v>0</v>
          </cell>
          <cell r="L79"/>
          <cell r="M79"/>
          <cell r="O79">
            <v>667074.55000000005</v>
          </cell>
          <cell r="P79"/>
          <cell r="Q79">
            <v>667074.55000000005</v>
          </cell>
          <cell r="R79">
            <v>0</v>
          </cell>
          <cell r="S79">
            <v>0</v>
          </cell>
          <cell r="T79"/>
          <cell r="U79"/>
          <cell r="V79">
            <v>0</v>
          </cell>
          <cell r="W79">
            <v>0</v>
          </cell>
          <cell r="X79"/>
          <cell r="Y79"/>
          <cell r="Z79"/>
          <cell r="AA79"/>
          <cell r="AB79">
            <v>667074.55000000005</v>
          </cell>
          <cell r="AC79"/>
          <cell r="AE79"/>
          <cell r="AF79"/>
          <cell r="AG79">
            <v>0</v>
          </cell>
          <cell r="AH79">
            <v>0</v>
          </cell>
        </row>
        <row r="80">
          <cell r="A80" t="str">
            <v>1(B/S)</v>
          </cell>
          <cell r="B80" t="str">
            <v>iQur Limited</v>
          </cell>
          <cell r="C80" t="str">
            <v>u</v>
          </cell>
          <cell r="D80" t="str">
            <v>Biotech</v>
          </cell>
          <cell r="G80">
            <v>3726998</v>
          </cell>
          <cell r="H80" t="str">
            <v>Post-seed</v>
          </cell>
          <cell r="I80" t="str">
            <v>Post-seed</v>
          </cell>
          <cell r="J80">
            <v>1</v>
          </cell>
          <cell r="K80">
            <v>1</v>
          </cell>
          <cell r="L80"/>
          <cell r="M80"/>
          <cell r="O80">
            <v>354970</v>
          </cell>
          <cell r="P80"/>
          <cell r="Q80">
            <v>354970</v>
          </cell>
          <cell r="R80">
            <v>0</v>
          </cell>
          <cell r="S80">
            <v>0</v>
          </cell>
          <cell r="T80"/>
          <cell r="U80"/>
          <cell r="V80">
            <v>0</v>
          </cell>
          <cell r="W80">
            <v>0</v>
          </cell>
          <cell r="X80"/>
          <cell r="Y80"/>
          <cell r="Z80"/>
          <cell r="AA80"/>
          <cell r="AB80">
            <v>354970</v>
          </cell>
          <cell r="AC80"/>
          <cell r="AE80"/>
          <cell r="AF80"/>
          <cell r="AG80">
            <v>0</v>
          </cell>
          <cell r="AH80">
            <v>0</v>
          </cell>
        </row>
        <row r="81">
          <cell r="A81" t="str">
            <v>1(B/S)</v>
          </cell>
          <cell r="B81" t="str">
            <v>Ixico plc</v>
          </cell>
          <cell r="C81" t="str">
            <v>q</v>
          </cell>
          <cell r="D81" t="str">
            <v>Healthcare</v>
          </cell>
          <cell r="G81">
            <v>7941957.2999999998</v>
          </cell>
          <cell r="H81" t="str">
            <v>Quoted</v>
          </cell>
          <cell r="I81" t="str">
            <v>Quoted</v>
          </cell>
          <cell r="J81">
            <v>1</v>
          </cell>
          <cell r="K81">
            <v>1</v>
          </cell>
          <cell r="L81"/>
          <cell r="M81"/>
          <cell r="O81">
            <v>1552569.23</v>
          </cell>
          <cell r="P81"/>
          <cell r="Q81">
            <v>1659642.97</v>
          </cell>
          <cell r="R81">
            <v>-53536.869999999879</v>
          </cell>
          <cell r="S81">
            <v>53536.870000000112</v>
          </cell>
          <cell r="T81"/>
          <cell r="U81"/>
          <cell r="V81">
            <v>-53536.869999999879</v>
          </cell>
          <cell r="W81">
            <v>53536.870000000112</v>
          </cell>
          <cell r="X81"/>
          <cell r="Y81"/>
          <cell r="Z81"/>
          <cell r="AA81"/>
          <cell r="AB81">
            <v>1606106.1</v>
          </cell>
          <cell r="AC81"/>
          <cell r="AE81"/>
          <cell r="AF81"/>
          <cell r="AG81">
            <v>0</v>
          </cell>
          <cell r="AH81">
            <v>0</v>
          </cell>
        </row>
        <row r="82">
          <cell r="A82" t="str">
            <v>1(B/S)</v>
          </cell>
          <cell r="B82" t="str">
            <v>Karus Therapeutics Limited</v>
          </cell>
          <cell r="C82" t="str">
            <v>u</v>
          </cell>
          <cell r="D82" t="str">
            <v>Biotech</v>
          </cell>
          <cell r="G82">
            <v>28215615.199999999</v>
          </cell>
          <cell r="H82" t="str">
            <v>Post-seed</v>
          </cell>
          <cell r="I82" t="str">
            <v>Post-seed</v>
          </cell>
          <cell r="J82">
            <v>1</v>
          </cell>
          <cell r="K82">
            <v>1</v>
          </cell>
          <cell r="L82"/>
          <cell r="M82"/>
          <cell r="O82">
            <v>2017225.32</v>
          </cell>
          <cell r="P82"/>
          <cell r="Q82">
            <v>2547392.06</v>
          </cell>
          <cell r="R82">
            <v>0</v>
          </cell>
          <cell r="S82">
            <v>0</v>
          </cell>
          <cell r="T82"/>
          <cell r="U82"/>
          <cell r="V82">
            <v>0</v>
          </cell>
          <cell r="W82">
            <v>0</v>
          </cell>
          <cell r="X82"/>
          <cell r="Y82">
            <v>530166.74</v>
          </cell>
          <cell r="Z82"/>
          <cell r="AA82"/>
          <cell r="AB82">
            <v>2547392.06</v>
          </cell>
          <cell r="AC82"/>
          <cell r="AE82"/>
          <cell r="AF82"/>
          <cell r="AG82">
            <v>0</v>
          </cell>
          <cell r="AH82">
            <v>0</v>
          </cell>
        </row>
        <row r="83">
          <cell r="A83" t="str">
            <v>1(B/S)</v>
          </cell>
          <cell r="B83" t="str">
            <v>Leeds anti-thrombotic AOS opp</v>
          </cell>
          <cell r="C83" t="str">
            <v>u</v>
          </cell>
          <cell r="D83" t="str">
            <v>Biotech</v>
          </cell>
          <cell r="G83">
            <v>100000</v>
          </cell>
          <cell r="H83" t="str">
            <v>Incubation</v>
          </cell>
          <cell r="I83"/>
          <cell r="J83">
            <v>1</v>
          </cell>
          <cell r="K83"/>
          <cell r="L83"/>
          <cell r="M83"/>
          <cell r="O83">
            <v>0</v>
          </cell>
          <cell r="P83"/>
          <cell r="Q83">
            <v>0</v>
          </cell>
          <cell r="R83">
            <v>0</v>
          </cell>
          <cell r="S83">
            <v>0</v>
          </cell>
          <cell r="T83"/>
          <cell r="U83"/>
          <cell r="V83">
            <v>0</v>
          </cell>
          <cell r="W83">
            <v>0</v>
          </cell>
          <cell r="X83">
            <v>100000</v>
          </cell>
          <cell r="Y83">
            <v>100000</v>
          </cell>
          <cell r="Z83"/>
          <cell r="AA83"/>
          <cell r="AB83">
            <v>100000</v>
          </cell>
          <cell r="AC83" t="str">
            <v>D</v>
          </cell>
          <cell r="AE83"/>
          <cell r="AF83"/>
          <cell r="AG83">
            <v>0</v>
          </cell>
          <cell r="AH83">
            <v>0</v>
          </cell>
        </row>
        <row r="84">
          <cell r="A84" t="str">
            <v>1(B/S)</v>
          </cell>
          <cell r="B84" t="str">
            <v>Lumiode Inc</v>
          </cell>
          <cell r="C84" t="str">
            <v>u</v>
          </cell>
          <cell r="D84" t="str">
            <v>Tech</v>
          </cell>
          <cell r="G84">
            <v>810616.27068083629</v>
          </cell>
          <cell r="H84" t="str">
            <v>Seed</v>
          </cell>
          <cell r="I84"/>
          <cell r="J84">
            <v>1</v>
          </cell>
          <cell r="K84"/>
          <cell r="L84"/>
          <cell r="M84"/>
          <cell r="O84">
            <v>0</v>
          </cell>
          <cell r="P84"/>
          <cell r="Q84">
            <v>808891.77842848597</v>
          </cell>
          <cell r="R84">
            <v>0</v>
          </cell>
          <cell r="S84" t="e">
            <v>#N/A</v>
          </cell>
          <cell r="T84">
            <v>1724.4922523503192</v>
          </cell>
          <cell r="U84" t="e">
            <v>#N/A</v>
          </cell>
          <cell r="V84">
            <v>1724.4922523503192</v>
          </cell>
          <cell r="W84" t="e">
            <v>#N/A</v>
          </cell>
          <cell r="X84"/>
          <cell r="Y84">
            <v>751428.12593928468</v>
          </cell>
          <cell r="Z84"/>
          <cell r="AA84"/>
          <cell r="AB84">
            <v>810616.27068083629</v>
          </cell>
          <cell r="AC84"/>
          <cell r="AE84"/>
          <cell r="AF84"/>
          <cell r="AG84">
            <v>0</v>
          </cell>
          <cell r="AH84">
            <v>0</v>
          </cell>
        </row>
        <row r="85">
          <cell r="A85" t="str">
            <v>1(B/S)</v>
          </cell>
          <cell r="B85" t="str">
            <v>Magnomatics Limited</v>
          </cell>
          <cell r="C85" t="str">
            <v>u</v>
          </cell>
          <cell r="D85" t="str">
            <v>Cleantech</v>
          </cell>
          <cell r="G85">
            <v>6894731.1600000001</v>
          </cell>
          <cell r="H85" t="str">
            <v>Post-seed</v>
          </cell>
          <cell r="I85" t="str">
            <v>Post-seed</v>
          </cell>
          <cell r="J85">
            <v>1</v>
          </cell>
          <cell r="K85">
            <v>1</v>
          </cell>
          <cell r="L85"/>
          <cell r="M85"/>
          <cell r="O85">
            <v>3402922.68</v>
          </cell>
          <cell r="P85"/>
          <cell r="Q85">
            <v>3402922.68</v>
          </cell>
          <cell r="R85">
            <v>0</v>
          </cell>
          <cell r="S85">
            <v>0</v>
          </cell>
          <cell r="T85"/>
          <cell r="U85"/>
          <cell r="V85">
            <v>0</v>
          </cell>
          <cell r="W85">
            <v>0</v>
          </cell>
          <cell r="X85"/>
          <cell r="Y85"/>
          <cell r="Z85"/>
          <cell r="AA85"/>
          <cell r="AB85">
            <v>3402922.68</v>
          </cell>
          <cell r="AC85"/>
          <cell r="AE85"/>
          <cell r="AF85"/>
          <cell r="AG85">
            <v>0</v>
          </cell>
          <cell r="AH85">
            <v>0</v>
          </cell>
        </row>
        <row r="86">
          <cell r="A86" t="str">
            <v>3(VF2)</v>
          </cell>
          <cell r="B86" t="str">
            <v>Magnomatics Limited</v>
          </cell>
          <cell r="C86" t="str">
            <v>u</v>
          </cell>
          <cell r="D86" t="str">
            <v>Cleantech</v>
          </cell>
          <cell r="G86">
            <v>6894731.1600000001</v>
          </cell>
          <cell r="H86" t="str">
            <v>Post-seed</v>
          </cell>
          <cell r="I86" t="str">
            <v>Post-seed</v>
          </cell>
          <cell r="J86">
            <v>0</v>
          </cell>
          <cell r="K86">
            <v>0</v>
          </cell>
          <cell r="L86"/>
          <cell r="M86"/>
          <cell r="O86">
            <v>640081.72</v>
          </cell>
          <cell r="P86"/>
          <cell r="Q86">
            <v>640081.72</v>
          </cell>
          <cell r="R86">
            <v>0</v>
          </cell>
          <cell r="S86">
            <v>0</v>
          </cell>
          <cell r="T86"/>
          <cell r="U86"/>
          <cell r="V86">
            <v>0</v>
          </cell>
          <cell r="W86">
            <v>0</v>
          </cell>
          <cell r="X86"/>
          <cell r="Y86"/>
          <cell r="Z86"/>
          <cell r="AA86"/>
          <cell r="AB86">
            <v>640081.72</v>
          </cell>
          <cell r="AC86"/>
          <cell r="AE86"/>
          <cell r="AF86"/>
          <cell r="AG86">
            <v>0</v>
          </cell>
          <cell r="AH86">
            <v>0</v>
          </cell>
        </row>
        <row r="87">
          <cell r="A87" t="str">
            <v>1(B/S)</v>
          </cell>
          <cell r="B87" t="str">
            <v>Medaphor Group plc</v>
          </cell>
          <cell r="C87" t="str">
            <v>q</v>
          </cell>
          <cell r="D87" t="str">
            <v>Healthcare</v>
          </cell>
          <cell r="G87">
            <v>8931601.2799999993</v>
          </cell>
          <cell r="H87" t="str">
            <v>Quoted</v>
          </cell>
          <cell r="I87" t="str">
            <v>Quoted</v>
          </cell>
          <cell r="J87">
            <v>1</v>
          </cell>
          <cell r="K87">
            <v>1</v>
          </cell>
          <cell r="L87"/>
          <cell r="M87"/>
          <cell r="O87">
            <v>3983000</v>
          </cell>
          <cell r="P87"/>
          <cell r="Q87">
            <v>2665827.64</v>
          </cell>
          <cell r="R87">
            <v>0</v>
          </cell>
          <cell r="S87">
            <v>-2016838.21</v>
          </cell>
          <cell r="T87"/>
          <cell r="U87"/>
          <cell r="V87">
            <v>0</v>
          </cell>
          <cell r="W87">
            <v>-2016838.21</v>
          </cell>
          <cell r="X87"/>
          <cell r="Y87">
            <v>699665.85</v>
          </cell>
          <cell r="Z87"/>
          <cell r="AA87"/>
          <cell r="AB87">
            <v>2665827.64</v>
          </cell>
          <cell r="AC87"/>
          <cell r="AE87"/>
          <cell r="AF87"/>
          <cell r="AG87">
            <v>0</v>
          </cell>
          <cell r="AH87">
            <v>0</v>
          </cell>
        </row>
        <row r="88">
          <cell r="A88" t="str">
            <v>3(VF2)</v>
          </cell>
          <cell r="B88" t="str">
            <v>Medaphor Group plc</v>
          </cell>
          <cell r="C88" t="str">
            <v>q</v>
          </cell>
          <cell r="D88" t="str">
            <v>Healthcare</v>
          </cell>
          <cell r="G88">
            <v>8931601.2799999993</v>
          </cell>
          <cell r="H88" t="str">
            <v>Quoted</v>
          </cell>
          <cell r="I88" t="str">
            <v>Quoted</v>
          </cell>
          <cell r="J88">
            <v>0</v>
          </cell>
          <cell r="K88">
            <v>0</v>
          </cell>
          <cell r="L88"/>
          <cell r="M88"/>
          <cell r="O88">
            <v>767000</v>
          </cell>
          <cell r="P88"/>
          <cell r="Q88">
            <v>616097.72</v>
          </cell>
          <cell r="R88">
            <v>0</v>
          </cell>
          <cell r="S88">
            <v>-450759.33</v>
          </cell>
          <cell r="T88"/>
          <cell r="U88"/>
          <cell r="V88">
            <v>0</v>
          </cell>
          <cell r="W88">
            <v>-450759.33</v>
          </cell>
          <cell r="X88"/>
          <cell r="Y88">
            <v>299857.05</v>
          </cell>
          <cell r="Z88"/>
          <cell r="AA88"/>
          <cell r="AB88">
            <v>616097.72</v>
          </cell>
          <cell r="AC88"/>
          <cell r="AE88"/>
          <cell r="AF88"/>
          <cell r="AG88">
            <v>0</v>
          </cell>
          <cell r="AH88">
            <v>0</v>
          </cell>
        </row>
        <row r="89">
          <cell r="A89" t="str">
            <v>1(B/S)</v>
          </cell>
          <cell r="B89" t="str">
            <v>Medella Limited</v>
          </cell>
          <cell r="C89" t="str">
            <v>u</v>
          </cell>
          <cell r="D89" t="str">
            <v>Biotech</v>
          </cell>
          <cell r="G89">
            <v>1000</v>
          </cell>
          <cell r="H89" t="str">
            <v>Subsidiary</v>
          </cell>
          <cell r="I89" t="str">
            <v>Subsidiary</v>
          </cell>
          <cell r="J89">
            <v>0</v>
          </cell>
          <cell r="K89">
            <v>0</v>
          </cell>
          <cell r="L89"/>
          <cell r="M89"/>
          <cell r="O89">
            <v>0</v>
          </cell>
          <cell r="P89"/>
          <cell r="Q89">
            <v>0</v>
          </cell>
          <cell r="R89">
            <v>0</v>
          </cell>
          <cell r="S89">
            <v>0</v>
          </cell>
          <cell r="T89"/>
          <cell r="U89"/>
          <cell r="V89">
            <v>0</v>
          </cell>
          <cell r="W89">
            <v>0</v>
          </cell>
          <cell r="X89"/>
          <cell r="Y89"/>
          <cell r="Z89"/>
          <cell r="AA89"/>
          <cell r="AB89">
            <v>0</v>
          </cell>
          <cell r="AC89"/>
          <cell r="AE89"/>
          <cell r="AF89"/>
          <cell r="AG89">
            <v>0</v>
          </cell>
          <cell r="AH89">
            <v>0</v>
          </cell>
        </row>
        <row r="90">
          <cell r="A90" t="str">
            <v>1(B/S)</v>
          </cell>
          <cell r="B90" t="str">
            <v>Microbiotica Limited</v>
          </cell>
          <cell r="C90" t="str">
            <v>u</v>
          </cell>
          <cell r="D90" t="str">
            <v>Biotech</v>
          </cell>
          <cell r="G90">
            <v>6900000</v>
          </cell>
          <cell r="H90" t="str">
            <v>Post-seed</v>
          </cell>
          <cell r="I90"/>
          <cell r="J90">
            <v>1</v>
          </cell>
          <cell r="K90"/>
          <cell r="L90"/>
          <cell r="M90"/>
          <cell r="O90">
            <v>0</v>
          </cell>
          <cell r="P90"/>
          <cell r="Q90">
            <v>0</v>
          </cell>
          <cell r="R90">
            <v>0</v>
          </cell>
          <cell r="S90">
            <v>0</v>
          </cell>
          <cell r="T90"/>
          <cell r="U90"/>
          <cell r="V90">
            <v>0</v>
          </cell>
          <cell r="W90">
            <v>0</v>
          </cell>
          <cell r="X90">
            <v>1488562</v>
          </cell>
          <cell r="Y90">
            <v>1488562</v>
          </cell>
          <cell r="Z90"/>
          <cell r="AA90"/>
          <cell r="AB90">
            <v>1488562</v>
          </cell>
          <cell r="AC90"/>
          <cell r="AE90"/>
          <cell r="AF90"/>
          <cell r="AG90">
            <v>0</v>
          </cell>
          <cell r="AH90">
            <v>0</v>
          </cell>
        </row>
        <row r="91">
          <cell r="A91" t="str">
            <v>1(B/S)</v>
          </cell>
          <cell r="B91" t="str">
            <v>Midatech Pharma plc</v>
          </cell>
          <cell r="C91" t="str">
            <v>q</v>
          </cell>
          <cell r="D91" t="str">
            <v>Biotech</v>
          </cell>
          <cell r="G91">
            <v>54242076.520000003</v>
          </cell>
          <cell r="H91" t="str">
            <v>Quoted</v>
          </cell>
          <cell r="I91" t="str">
            <v>Quoted</v>
          </cell>
          <cell r="J91">
            <v>0</v>
          </cell>
          <cell r="K91">
            <v>1</v>
          </cell>
          <cell r="L91"/>
          <cell r="M91" t="str">
            <v>D</v>
          </cell>
          <cell r="O91">
            <v>8214.5</v>
          </cell>
          <cell r="P91"/>
          <cell r="Q91">
            <v>0</v>
          </cell>
          <cell r="R91">
            <v>0</v>
          </cell>
          <cell r="S91">
            <v>0</v>
          </cell>
          <cell r="T91"/>
          <cell r="U91"/>
          <cell r="V91">
            <v>0</v>
          </cell>
          <cell r="W91">
            <v>0</v>
          </cell>
          <cell r="X91"/>
          <cell r="Y91"/>
          <cell r="Z91">
            <v>0</v>
          </cell>
          <cell r="AA91">
            <v>-8214.5</v>
          </cell>
          <cell r="AB91">
            <v>0</v>
          </cell>
          <cell r="AC91"/>
          <cell r="AE91"/>
          <cell r="AF91">
            <v>5550.86</v>
          </cell>
          <cell r="AG91">
            <v>0</v>
          </cell>
          <cell r="AH91">
            <v>-2663.6400000000003</v>
          </cell>
        </row>
        <row r="92">
          <cell r="A92" t="str">
            <v>1(B/S)</v>
          </cell>
          <cell r="B92" t="str">
            <v>Mirriad Advertising Limited</v>
          </cell>
          <cell r="C92" t="str">
            <v>u</v>
          </cell>
          <cell r="D92" t="str">
            <v>Tech</v>
          </cell>
          <cell r="G92">
            <v>32105357.699999999</v>
          </cell>
          <cell r="H92" t="str">
            <v>Post-seed</v>
          </cell>
          <cell r="I92" t="str">
            <v>Post-seed</v>
          </cell>
          <cell r="J92">
            <v>1</v>
          </cell>
          <cell r="K92">
            <v>1</v>
          </cell>
          <cell r="L92"/>
          <cell r="M92"/>
          <cell r="O92">
            <v>4500000</v>
          </cell>
          <cell r="P92"/>
          <cell r="Q92">
            <v>13411736.460000001</v>
          </cell>
          <cell r="R92">
            <v>0</v>
          </cell>
          <cell r="S92">
            <v>4911736.4000000004</v>
          </cell>
          <cell r="T92"/>
          <cell r="U92"/>
          <cell r="V92">
            <v>0</v>
          </cell>
          <cell r="W92">
            <v>4911736.4000000004</v>
          </cell>
          <cell r="X92"/>
          <cell r="Y92">
            <v>4000000.06</v>
          </cell>
          <cell r="Z92"/>
          <cell r="AA92"/>
          <cell r="AB92">
            <v>13411736.460000001</v>
          </cell>
          <cell r="AC92"/>
          <cell r="AE92"/>
          <cell r="AF92"/>
          <cell r="AG92">
            <v>0</v>
          </cell>
          <cell r="AH92">
            <v>0</v>
          </cell>
        </row>
        <row r="93">
          <cell r="A93" t="str">
            <v>1(B/S)</v>
          </cell>
          <cell r="B93" t="str">
            <v>Mixergy Limited</v>
          </cell>
          <cell r="C93" t="str">
            <v>u</v>
          </cell>
          <cell r="D93" t="str">
            <v>Cleantech</v>
          </cell>
          <cell r="G93">
            <v>626193.1</v>
          </cell>
          <cell r="H93" t="str">
            <v>Seed</v>
          </cell>
          <cell r="I93"/>
          <cell r="J93">
            <v>1</v>
          </cell>
          <cell r="K93"/>
          <cell r="L93"/>
          <cell r="M93"/>
          <cell r="O93">
            <v>0</v>
          </cell>
          <cell r="P93"/>
          <cell r="Q93">
            <v>406239.25</v>
          </cell>
          <cell r="R93">
            <v>0</v>
          </cell>
          <cell r="S93">
            <v>0</v>
          </cell>
          <cell r="T93"/>
          <cell r="U93"/>
          <cell r="V93">
            <v>0</v>
          </cell>
          <cell r="W93">
            <v>0</v>
          </cell>
          <cell r="X93"/>
          <cell r="Y93">
            <v>406239.25</v>
          </cell>
          <cell r="Z93"/>
          <cell r="AA93"/>
          <cell r="AB93">
            <v>406239.25</v>
          </cell>
          <cell r="AC93"/>
          <cell r="AE93"/>
          <cell r="AF93"/>
          <cell r="AG93">
            <v>0</v>
          </cell>
          <cell r="AH93">
            <v>0</v>
          </cell>
        </row>
        <row r="94">
          <cell r="A94" t="str">
            <v>1(B/S)</v>
          </cell>
          <cell r="B94" t="str">
            <v>MobilION systems Inc</v>
          </cell>
          <cell r="C94" t="str">
            <v>u</v>
          </cell>
          <cell r="D94" t="str">
            <v>Healthcare</v>
          </cell>
          <cell r="G94">
            <v>0</v>
          </cell>
          <cell r="H94" t="str">
            <v>Seed</v>
          </cell>
          <cell r="I94" t="str">
            <v>Incubation</v>
          </cell>
          <cell r="J94">
            <v>1</v>
          </cell>
          <cell r="K94">
            <v>1</v>
          </cell>
          <cell r="L94"/>
          <cell r="M94"/>
          <cell r="O94">
            <v>101323.96649554175</v>
          </cell>
          <cell r="P94" t="str">
            <v>D</v>
          </cell>
          <cell r="Q94">
            <v>0</v>
          </cell>
          <cell r="R94">
            <v>0</v>
          </cell>
          <cell r="S94" t="e">
            <v>#N/A</v>
          </cell>
          <cell r="T94">
            <v>0</v>
          </cell>
          <cell r="U94" t="e">
            <v>#N/A</v>
          </cell>
          <cell r="V94">
            <v>0</v>
          </cell>
          <cell r="W94" t="e">
            <v>#N/A</v>
          </cell>
          <cell r="X94"/>
          <cell r="Y94">
            <v>0</v>
          </cell>
          <cell r="Z94"/>
          <cell r="AA94">
            <v>-89555.346472580452</v>
          </cell>
          <cell r="AB94">
            <v>0</v>
          </cell>
          <cell r="AC94"/>
          <cell r="AE94"/>
          <cell r="AF94">
            <v>89555.346472580452</v>
          </cell>
          <cell r="AG94">
            <v>0</v>
          </cell>
          <cell r="AH94">
            <v>0</v>
          </cell>
        </row>
        <row r="95">
          <cell r="A95" t="str">
            <v>1(B/S)</v>
          </cell>
          <cell r="B95" t="str">
            <v>Mode Diagnostics Limited</v>
          </cell>
          <cell r="C95" t="str">
            <v>u</v>
          </cell>
          <cell r="D95" t="str">
            <v>Healthcare</v>
          </cell>
          <cell r="G95">
            <v>0</v>
          </cell>
          <cell r="H95" t="str">
            <v>Post-seed</v>
          </cell>
          <cell r="I95" t="str">
            <v>Post-seed</v>
          </cell>
          <cell r="J95">
            <v>0</v>
          </cell>
          <cell r="K95">
            <v>1</v>
          </cell>
          <cell r="L95"/>
          <cell r="M95"/>
          <cell r="O95">
            <v>0</v>
          </cell>
          <cell r="P95"/>
          <cell r="Q95">
            <v>0</v>
          </cell>
          <cell r="R95">
            <v>0</v>
          </cell>
          <cell r="S95">
            <v>0</v>
          </cell>
          <cell r="T95"/>
          <cell r="U95"/>
          <cell r="V95">
            <v>0</v>
          </cell>
          <cell r="W95">
            <v>0</v>
          </cell>
          <cell r="X95"/>
          <cell r="Y95"/>
          <cell r="Z95"/>
          <cell r="AA95"/>
          <cell r="AB95">
            <v>0</v>
          </cell>
          <cell r="AC95"/>
          <cell r="AE95"/>
          <cell r="AF95"/>
          <cell r="AG95">
            <v>0</v>
          </cell>
          <cell r="AH95">
            <v>0</v>
          </cell>
        </row>
        <row r="96">
          <cell r="A96" t="str">
            <v>1(B/S)</v>
          </cell>
          <cell r="B96" t="str">
            <v>Modern Water plc</v>
          </cell>
          <cell r="C96" t="str">
            <v>q</v>
          </cell>
          <cell r="D96" t="str">
            <v>Cleantech</v>
          </cell>
          <cell r="G96">
            <v>4770315.3600000003</v>
          </cell>
          <cell r="H96" t="str">
            <v>Quoted</v>
          </cell>
          <cell r="I96" t="str">
            <v>Quoted</v>
          </cell>
          <cell r="J96">
            <v>1</v>
          </cell>
          <cell r="K96">
            <v>1</v>
          </cell>
          <cell r="L96"/>
          <cell r="M96"/>
          <cell r="O96">
            <v>1113073.71</v>
          </cell>
          <cell r="P96"/>
          <cell r="Q96">
            <v>1033568.45</v>
          </cell>
          <cell r="R96">
            <v>-79505.269999999902</v>
          </cell>
          <cell r="S96">
            <v>-159010.52999999991</v>
          </cell>
          <cell r="T96"/>
          <cell r="U96"/>
          <cell r="V96">
            <v>-79505.269999999902</v>
          </cell>
          <cell r="W96">
            <v>-159010.52999999991</v>
          </cell>
          <cell r="X96"/>
          <cell r="Y96"/>
          <cell r="Z96"/>
          <cell r="AA96"/>
          <cell r="AB96">
            <v>954063.18</v>
          </cell>
          <cell r="AC96"/>
          <cell r="AE96"/>
          <cell r="AF96"/>
          <cell r="AG96">
            <v>0</v>
          </cell>
          <cell r="AH96">
            <v>0</v>
          </cell>
        </row>
        <row r="97">
          <cell r="A97" t="str">
            <v>1(B/S)</v>
          </cell>
          <cell r="B97" t="str">
            <v>Morvus Limited</v>
          </cell>
          <cell r="C97" t="str">
            <v>u</v>
          </cell>
          <cell r="D97" t="str">
            <v>Biotech</v>
          </cell>
          <cell r="G97">
            <v>10715533.333333334</v>
          </cell>
          <cell r="H97" t="str">
            <v>Post-seed</v>
          </cell>
          <cell r="I97" t="str">
            <v>Post-seed</v>
          </cell>
          <cell r="J97">
            <v>1</v>
          </cell>
          <cell r="K97">
            <v>1</v>
          </cell>
          <cell r="L97"/>
          <cell r="M97"/>
          <cell r="O97">
            <v>964398</v>
          </cell>
          <cell r="P97" t="str">
            <v>D</v>
          </cell>
          <cell r="Q97">
            <v>964398</v>
          </cell>
          <cell r="R97">
            <v>0</v>
          </cell>
          <cell r="S97">
            <v>0</v>
          </cell>
          <cell r="T97"/>
          <cell r="U97"/>
          <cell r="V97">
            <v>0</v>
          </cell>
          <cell r="W97">
            <v>0</v>
          </cell>
          <cell r="X97"/>
          <cell r="Y97"/>
          <cell r="Z97"/>
          <cell r="AA97"/>
          <cell r="AB97">
            <v>964398</v>
          </cell>
          <cell r="AC97" t="str">
            <v>D</v>
          </cell>
          <cell r="AE97"/>
          <cell r="AF97"/>
          <cell r="AG97">
            <v>0</v>
          </cell>
          <cell r="AH97">
            <v>0</v>
          </cell>
        </row>
        <row r="98">
          <cell r="A98" t="str">
            <v>1(B/S)</v>
          </cell>
          <cell r="B98" t="str">
            <v>Nanotether Discovery Science Limited</v>
          </cell>
          <cell r="C98" t="str">
            <v>u</v>
          </cell>
          <cell r="D98" t="str">
            <v>Healthcare</v>
          </cell>
          <cell r="G98">
            <v>0</v>
          </cell>
          <cell r="H98" t="str">
            <v>Post-seed</v>
          </cell>
          <cell r="I98" t="str">
            <v>Post-seed</v>
          </cell>
          <cell r="J98">
            <v>1</v>
          </cell>
          <cell r="K98">
            <v>1</v>
          </cell>
          <cell r="L98" t="str">
            <v>D</v>
          </cell>
          <cell r="M98" t="str">
            <v>D</v>
          </cell>
          <cell r="O98">
            <v>0</v>
          </cell>
          <cell r="P98"/>
          <cell r="Q98">
            <v>0</v>
          </cell>
          <cell r="R98">
            <v>0</v>
          </cell>
          <cell r="S98">
            <v>0</v>
          </cell>
          <cell r="T98"/>
          <cell r="U98"/>
          <cell r="V98">
            <v>0</v>
          </cell>
          <cell r="W98">
            <v>0</v>
          </cell>
          <cell r="X98"/>
          <cell r="Y98"/>
          <cell r="Z98"/>
          <cell r="AA98"/>
          <cell r="AB98">
            <v>0</v>
          </cell>
          <cell r="AC98"/>
          <cell r="AE98"/>
          <cell r="AF98"/>
          <cell r="AG98">
            <v>0</v>
          </cell>
          <cell r="AH98">
            <v>0</v>
          </cell>
        </row>
        <row r="99">
          <cell r="A99" t="str">
            <v>1(B/S)</v>
          </cell>
          <cell r="B99" t="str">
            <v>Navenio Limited</v>
          </cell>
          <cell r="C99" t="str">
            <v>u</v>
          </cell>
          <cell r="D99" t="str">
            <v>Tech</v>
          </cell>
          <cell r="G99">
            <v>4405725</v>
          </cell>
          <cell r="H99" t="str">
            <v>Seed</v>
          </cell>
          <cell r="I99" t="str">
            <v>Seed</v>
          </cell>
          <cell r="J99">
            <v>1</v>
          </cell>
          <cell r="K99">
            <v>1</v>
          </cell>
          <cell r="L99"/>
          <cell r="M99"/>
          <cell r="O99">
            <v>299985</v>
          </cell>
          <cell r="P99"/>
          <cell r="Q99">
            <v>685687.5</v>
          </cell>
          <cell r="R99">
            <v>0</v>
          </cell>
          <cell r="S99">
            <v>85710</v>
          </cell>
          <cell r="T99"/>
          <cell r="U99"/>
          <cell r="V99">
            <v>0</v>
          </cell>
          <cell r="W99">
            <v>85710</v>
          </cell>
          <cell r="X99"/>
          <cell r="Y99">
            <v>299992.5</v>
          </cell>
          <cell r="Z99"/>
          <cell r="AA99"/>
          <cell r="AB99">
            <v>685687.5</v>
          </cell>
          <cell r="AC99"/>
          <cell r="AE99"/>
          <cell r="AF99"/>
          <cell r="AG99">
            <v>0</v>
          </cell>
          <cell r="AH99">
            <v>0</v>
          </cell>
        </row>
        <row r="100">
          <cell r="A100" t="str">
            <v>1(B/S)</v>
          </cell>
          <cell r="B100" t="str">
            <v>NGenics Global Limited</v>
          </cell>
          <cell r="C100" t="str">
            <v>u</v>
          </cell>
          <cell r="D100" t="str">
            <v>Cleantech</v>
          </cell>
          <cell r="G100">
            <v>68000</v>
          </cell>
          <cell r="H100" t="str">
            <v>Incubation</v>
          </cell>
          <cell r="I100" t="str">
            <v>Incubation</v>
          </cell>
          <cell r="J100">
            <v>1</v>
          </cell>
          <cell r="K100">
            <v>1</v>
          </cell>
          <cell r="L100"/>
          <cell r="M100"/>
          <cell r="O100">
            <v>46900</v>
          </cell>
          <cell r="P100" t="str">
            <v>D</v>
          </cell>
          <cell r="Q100">
            <v>46900</v>
          </cell>
          <cell r="R100">
            <v>0</v>
          </cell>
          <cell r="S100">
            <v>0</v>
          </cell>
          <cell r="T100"/>
          <cell r="U100"/>
          <cell r="V100">
            <v>0</v>
          </cell>
          <cell r="W100">
            <v>0</v>
          </cell>
          <cell r="X100"/>
          <cell r="Y100"/>
          <cell r="Z100"/>
          <cell r="AA100"/>
          <cell r="AB100">
            <v>46900</v>
          </cell>
          <cell r="AC100" t="str">
            <v>D</v>
          </cell>
          <cell r="AE100"/>
          <cell r="AF100"/>
          <cell r="AG100">
            <v>0</v>
          </cell>
          <cell r="AH100">
            <v>0</v>
          </cell>
        </row>
        <row r="101">
          <cell r="A101" t="str">
            <v>3(VF2)</v>
          </cell>
          <cell r="B101" t="str">
            <v>NGenics Global Limited</v>
          </cell>
          <cell r="C101" t="str">
            <v>u</v>
          </cell>
          <cell r="D101" t="str">
            <v>Cleantech</v>
          </cell>
          <cell r="G101">
            <v>68000</v>
          </cell>
          <cell r="H101" t="str">
            <v>Incubation</v>
          </cell>
          <cell r="I101" t="str">
            <v>Incubation</v>
          </cell>
          <cell r="J101">
            <v>0</v>
          </cell>
          <cell r="K101">
            <v>0</v>
          </cell>
          <cell r="L101"/>
          <cell r="M101"/>
          <cell r="O101">
            <v>20100</v>
          </cell>
          <cell r="P101" t="str">
            <v>D</v>
          </cell>
          <cell r="Q101">
            <v>20100</v>
          </cell>
          <cell r="R101">
            <v>0</v>
          </cell>
          <cell r="S101">
            <v>0</v>
          </cell>
          <cell r="T101"/>
          <cell r="U101"/>
          <cell r="V101">
            <v>0</v>
          </cell>
          <cell r="W101">
            <v>0</v>
          </cell>
          <cell r="X101"/>
          <cell r="Y101"/>
          <cell r="Z101"/>
          <cell r="AA101"/>
          <cell r="AB101">
            <v>20100</v>
          </cell>
          <cell r="AC101" t="str">
            <v>D</v>
          </cell>
          <cell r="AE101"/>
          <cell r="AF101"/>
          <cell r="AG101">
            <v>0</v>
          </cell>
          <cell r="AH101">
            <v>0</v>
          </cell>
        </row>
        <row r="102">
          <cell r="A102" t="str">
            <v>1(B/S)</v>
          </cell>
          <cell r="B102" t="str">
            <v>Optimal Medicine Limited</v>
          </cell>
          <cell r="C102" t="str">
            <v>u</v>
          </cell>
          <cell r="D102" t="str">
            <v>Healthcare</v>
          </cell>
          <cell r="G102">
            <v>-3.754E-3</v>
          </cell>
          <cell r="H102" t="str">
            <v>Seed</v>
          </cell>
          <cell r="I102" t="str">
            <v>Seed</v>
          </cell>
          <cell r="J102">
            <v>0</v>
          </cell>
          <cell r="K102">
            <v>0</v>
          </cell>
          <cell r="L102"/>
          <cell r="M102"/>
          <cell r="O102">
            <v>0</v>
          </cell>
          <cell r="P102"/>
          <cell r="Q102">
            <v>0</v>
          </cell>
          <cell r="R102">
            <v>0</v>
          </cell>
          <cell r="S102">
            <v>0</v>
          </cell>
          <cell r="T102"/>
          <cell r="U102"/>
          <cell r="V102">
            <v>0</v>
          </cell>
          <cell r="W102">
            <v>0</v>
          </cell>
          <cell r="X102"/>
          <cell r="Y102"/>
          <cell r="Z102"/>
          <cell r="AA102"/>
          <cell r="AB102">
            <v>0</v>
          </cell>
          <cell r="AC102"/>
          <cell r="AE102"/>
          <cell r="AF102"/>
          <cell r="AG102">
            <v>0</v>
          </cell>
          <cell r="AH102">
            <v>0</v>
          </cell>
        </row>
        <row r="103">
          <cell r="A103" t="str">
            <v>1(B/S)</v>
          </cell>
          <cell r="B103" t="str">
            <v>Optimeos Life Sciences LLC</v>
          </cell>
          <cell r="C103" t="str">
            <v>u</v>
          </cell>
          <cell r="D103" t="str">
            <v>Healthcare</v>
          </cell>
          <cell r="G103">
            <v>344527.69468965573</v>
          </cell>
          <cell r="H103" t="str">
            <v>Seed</v>
          </cell>
          <cell r="I103"/>
          <cell r="J103">
            <v>1</v>
          </cell>
          <cell r="K103"/>
          <cell r="L103"/>
          <cell r="M103"/>
          <cell r="O103">
            <v>0</v>
          </cell>
          <cell r="P103"/>
          <cell r="Q103">
            <v>343794.75191302801</v>
          </cell>
          <cell r="R103">
            <v>0</v>
          </cell>
          <cell r="S103" t="e">
            <v>#N/A</v>
          </cell>
          <cell r="T103">
            <v>732.9427766277222</v>
          </cell>
          <cell r="U103" t="e">
            <v>#N/A</v>
          </cell>
          <cell r="V103">
            <v>732.9427766277222</v>
          </cell>
          <cell r="W103" t="e">
            <v>#N/A</v>
          </cell>
          <cell r="X103"/>
          <cell r="Y103">
            <v>349494.40458879957</v>
          </cell>
          <cell r="Z103"/>
          <cell r="AA103"/>
          <cell r="AB103">
            <v>344527.69468965573</v>
          </cell>
          <cell r="AC103"/>
          <cell r="AE103"/>
          <cell r="AF103"/>
          <cell r="AG103">
            <v>0</v>
          </cell>
          <cell r="AH103">
            <v>0</v>
          </cell>
        </row>
        <row r="104">
          <cell r="A104" t="str">
            <v>1(B/S)</v>
          </cell>
          <cell r="B104" t="str">
            <v>OSL (FI Project)</v>
          </cell>
          <cell r="C104" t="str">
            <v>u</v>
          </cell>
          <cell r="D104" t="str">
            <v>Tech</v>
          </cell>
          <cell r="G104">
            <v>202653.95621053313</v>
          </cell>
          <cell r="H104" t="str">
            <v>Incubation</v>
          </cell>
          <cell r="I104" t="str">
            <v>Incubation</v>
          </cell>
          <cell r="J104">
            <v>0</v>
          </cell>
          <cell r="K104">
            <v>1</v>
          </cell>
          <cell r="L104"/>
          <cell r="M104"/>
          <cell r="O104">
            <v>168890.57011618483</v>
          </cell>
          <cell r="P104" t="str">
            <v>D</v>
          </cell>
          <cell r="Q104">
            <v>0</v>
          </cell>
          <cell r="R104">
            <v>202674.7079756491</v>
          </cell>
          <cell r="S104" t="e">
            <v>#N/A</v>
          </cell>
          <cell r="T104">
            <v>-33784.137859464274</v>
          </cell>
          <cell r="U104" t="e">
            <v>#N/A</v>
          </cell>
          <cell r="V104">
            <v>168890.57011618483</v>
          </cell>
          <cell r="W104" t="e">
            <v>#N/A</v>
          </cell>
          <cell r="X104"/>
          <cell r="Y104"/>
          <cell r="Z104">
            <v>-168890.57011618483</v>
          </cell>
          <cell r="AA104">
            <v>-168890.57011618483</v>
          </cell>
          <cell r="AB104">
            <v>0</v>
          </cell>
          <cell r="AC104" t="str">
            <v>D</v>
          </cell>
          <cell r="AE104">
            <v>34473.22</v>
          </cell>
          <cell r="AF104">
            <v>34473.22</v>
          </cell>
          <cell r="AG104">
            <v>-134417.35011618483</v>
          </cell>
          <cell r="AH104">
            <v>-134417.35011618483</v>
          </cell>
        </row>
        <row r="105">
          <cell r="A105" t="str">
            <v>1(B/S)</v>
          </cell>
          <cell r="B105" t="str">
            <v>Oxehealth Limited</v>
          </cell>
          <cell r="C105" t="str">
            <v>u</v>
          </cell>
          <cell r="D105" t="str">
            <v>Healthcare</v>
          </cell>
          <cell r="G105">
            <v>7072844.3499999996</v>
          </cell>
          <cell r="H105" t="str">
            <v>Post-seed</v>
          </cell>
          <cell r="I105" t="str">
            <v>Post-seed</v>
          </cell>
          <cell r="J105">
            <v>1</v>
          </cell>
          <cell r="K105">
            <v>1</v>
          </cell>
          <cell r="L105"/>
          <cell r="M105"/>
          <cell r="O105">
            <v>840202.22</v>
          </cell>
          <cell r="P105"/>
          <cell r="Q105">
            <v>1519230.57</v>
          </cell>
          <cell r="R105">
            <v>0</v>
          </cell>
          <cell r="S105">
            <v>154028.16000000015</v>
          </cell>
          <cell r="T105"/>
          <cell r="U105"/>
          <cell r="V105">
            <v>0</v>
          </cell>
          <cell r="W105">
            <v>154028.16000000015</v>
          </cell>
          <cell r="X105"/>
          <cell r="Y105">
            <v>525000.18999999994</v>
          </cell>
          <cell r="Z105"/>
          <cell r="AA105"/>
          <cell r="AB105">
            <v>1519230.57</v>
          </cell>
          <cell r="AC105"/>
          <cell r="AE105"/>
          <cell r="AF105"/>
          <cell r="AG105">
            <v>0</v>
          </cell>
          <cell r="AH105">
            <v>0</v>
          </cell>
        </row>
        <row r="106">
          <cell r="A106" t="str">
            <v>3(VF2)</v>
          </cell>
          <cell r="B106" t="str">
            <v>Oxehealth Limited</v>
          </cell>
          <cell r="C106" t="str">
            <v>u</v>
          </cell>
          <cell r="D106" t="str">
            <v>Healthcare</v>
          </cell>
          <cell r="G106">
            <v>7072844.3499999996</v>
          </cell>
          <cell r="H106" t="str">
            <v>Post-seed</v>
          </cell>
          <cell r="I106" t="str">
            <v>Post-seed</v>
          </cell>
          <cell r="J106">
            <v>0</v>
          </cell>
          <cell r="K106">
            <v>0</v>
          </cell>
          <cell r="L106"/>
          <cell r="M106"/>
          <cell r="O106">
            <v>360073.2</v>
          </cell>
          <cell r="P106"/>
          <cell r="Q106">
            <v>651077.56999999995</v>
          </cell>
          <cell r="R106">
            <v>0</v>
          </cell>
          <cell r="S106">
            <v>66009.599999999948</v>
          </cell>
          <cell r="T106"/>
          <cell r="U106"/>
          <cell r="V106">
            <v>0</v>
          </cell>
          <cell r="W106">
            <v>66009.599999999948</v>
          </cell>
          <cell r="X106"/>
          <cell r="Y106">
            <v>224994.77</v>
          </cell>
          <cell r="Z106"/>
          <cell r="AA106"/>
          <cell r="AB106">
            <v>651077.56999999995</v>
          </cell>
          <cell r="AC106"/>
          <cell r="AE106"/>
          <cell r="AF106"/>
          <cell r="AG106">
            <v>0</v>
          </cell>
          <cell r="AH106">
            <v>0</v>
          </cell>
        </row>
        <row r="107">
          <cell r="A107" t="str">
            <v>1(B/S)</v>
          </cell>
          <cell r="B107" t="str">
            <v>Oxford Advanced Surfaces Limited</v>
          </cell>
          <cell r="C107" t="str">
            <v>u</v>
          </cell>
          <cell r="D107" t="str">
            <v>Tech</v>
          </cell>
          <cell r="G107">
            <v>934669.8</v>
          </cell>
          <cell r="H107" t="str">
            <v>Seed</v>
          </cell>
          <cell r="I107" t="str">
            <v>Seed</v>
          </cell>
          <cell r="J107">
            <v>1</v>
          </cell>
          <cell r="K107">
            <v>1</v>
          </cell>
          <cell r="L107" t="str">
            <v>D</v>
          </cell>
          <cell r="M107" t="str">
            <v>D</v>
          </cell>
          <cell r="O107">
            <v>75000</v>
          </cell>
          <cell r="P107"/>
          <cell r="Q107">
            <v>47026.2</v>
          </cell>
          <cell r="R107">
            <v>0</v>
          </cell>
          <cell r="S107">
            <v>-27973.800000000003</v>
          </cell>
          <cell r="T107"/>
          <cell r="U107"/>
          <cell r="V107">
            <v>0</v>
          </cell>
          <cell r="W107">
            <v>-27973.800000000003</v>
          </cell>
          <cell r="X107"/>
          <cell r="Y107"/>
          <cell r="Z107"/>
          <cell r="AA107"/>
          <cell r="AB107">
            <v>47026.2</v>
          </cell>
          <cell r="AC107"/>
          <cell r="AE107"/>
          <cell r="AF107"/>
          <cell r="AG107">
            <v>0</v>
          </cell>
          <cell r="AH107">
            <v>0</v>
          </cell>
        </row>
        <row r="108">
          <cell r="A108" t="str">
            <v>1(B/S)</v>
          </cell>
          <cell r="B108" t="str">
            <v>Oxford Biotrans Limited</v>
          </cell>
          <cell r="C108" t="str">
            <v>u</v>
          </cell>
          <cell r="D108" t="str">
            <v>Healthcare</v>
          </cell>
          <cell r="G108">
            <v>4997728</v>
          </cell>
          <cell r="H108" t="str">
            <v>Post-seed</v>
          </cell>
          <cell r="I108" t="str">
            <v>Post-seed</v>
          </cell>
          <cell r="J108">
            <v>1</v>
          </cell>
          <cell r="K108">
            <v>1</v>
          </cell>
          <cell r="L108"/>
          <cell r="M108"/>
          <cell r="O108">
            <v>576096</v>
          </cell>
          <cell r="P108"/>
          <cell r="Q108">
            <v>576096</v>
          </cell>
          <cell r="R108">
            <v>0</v>
          </cell>
          <cell r="S108">
            <v>0</v>
          </cell>
          <cell r="T108"/>
          <cell r="U108"/>
          <cell r="V108">
            <v>0</v>
          </cell>
          <cell r="W108">
            <v>0</v>
          </cell>
          <cell r="X108"/>
          <cell r="Y108"/>
          <cell r="Z108"/>
          <cell r="AA108"/>
          <cell r="AB108">
            <v>576096</v>
          </cell>
          <cell r="AC108"/>
          <cell r="AE108"/>
          <cell r="AF108"/>
          <cell r="AG108">
            <v>0</v>
          </cell>
          <cell r="AH108">
            <v>0</v>
          </cell>
        </row>
        <row r="109">
          <cell r="A109" t="str">
            <v>3(VF2)</v>
          </cell>
          <cell r="B109" t="str">
            <v>Oxford Biotrans Limited</v>
          </cell>
          <cell r="C109" t="str">
            <v>u</v>
          </cell>
          <cell r="D109" t="str">
            <v>Healthcare</v>
          </cell>
          <cell r="G109">
            <v>4997728</v>
          </cell>
          <cell r="H109" t="str">
            <v>Post-seed</v>
          </cell>
          <cell r="I109" t="str">
            <v>Seed</v>
          </cell>
          <cell r="J109">
            <v>0</v>
          </cell>
          <cell r="K109">
            <v>0</v>
          </cell>
          <cell r="L109"/>
          <cell r="M109"/>
          <cell r="O109">
            <v>103904</v>
          </cell>
          <cell r="P109"/>
          <cell r="Q109">
            <v>103904</v>
          </cell>
          <cell r="R109">
            <v>0</v>
          </cell>
          <cell r="S109">
            <v>0</v>
          </cell>
          <cell r="T109"/>
          <cell r="U109"/>
          <cell r="V109">
            <v>0</v>
          </cell>
          <cell r="W109">
            <v>0</v>
          </cell>
          <cell r="X109"/>
          <cell r="Y109"/>
          <cell r="Z109"/>
          <cell r="AA109"/>
          <cell r="AB109">
            <v>103904</v>
          </cell>
          <cell r="AC109"/>
          <cell r="AE109"/>
          <cell r="AF109"/>
          <cell r="AG109">
            <v>0</v>
          </cell>
          <cell r="AH109">
            <v>0</v>
          </cell>
        </row>
        <row r="110">
          <cell r="A110" t="str">
            <v>1(B/S)</v>
          </cell>
          <cell r="B110" t="str">
            <v>Oxford Nanopore Technologies Limited</v>
          </cell>
          <cell r="C110" t="str">
            <v>u</v>
          </cell>
          <cell r="D110" t="str">
            <v>Healthcare</v>
          </cell>
          <cell r="G110">
            <v>1254012046.5</v>
          </cell>
          <cell r="H110" t="str">
            <v>Post-seed</v>
          </cell>
          <cell r="I110" t="str">
            <v>Post-seed</v>
          </cell>
          <cell r="J110">
            <v>1</v>
          </cell>
          <cell r="K110">
            <v>1</v>
          </cell>
          <cell r="L110"/>
          <cell r="M110"/>
          <cell r="O110">
            <v>192977240</v>
          </cell>
          <cell r="P110"/>
          <cell r="Q110">
            <v>199814760</v>
          </cell>
          <cell r="R110">
            <v>32469898.5</v>
          </cell>
          <cell r="S110">
            <v>33810047.5</v>
          </cell>
          <cell r="T110"/>
          <cell r="U110"/>
          <cell r="V110">
            <v>32469898.5</v>
          </cell>
          <cell r="W110">
            <v>33810047.5</v>
          </cell>
          <cell r="X110">
            <v>14000034</v>
          </cell>
          <cell r="Y110">
            <v>19497405</v>
          </cell>
          <cell r="Z110"/>
          <cell r="AA110"/>
          <cell r="AB110">
            <v>246284692.5</v>
          </cell>
          <cell r="AC110"/>
          <cell r="AE110"/>
          <cell r="AF110"/>
          <cell r="AG110">
            <v>0</v>
          </cell>
          <cell r="AH110">
            <v>0</v>
          </cell>
        </row>
        <row r="111">
          <cell r="A111" t="str">
            <v>1(B/S)</v>
          </cell>
          <cell r="B111" t="str">
            <v>Oxford Sciences Innovation Plc</v>
          </cell>
          <cell r="C111" t="str">
            <v>u</v>
          </cell>
          <cell r="D111" t="str">
            <v>Multi Sector</v>
          </cell>
          <cell r="G111">
            <v>698902029.20000005</v>
          </cell>
          <cell r="H111" t="str">
            <v>Post-seed</v>
          </cell>
          <cell r="I111" t="str">
            <v>Post-seed</v>
          </cell>
          <cell r="J111">
            <v>1</v>
          </cell>
          <cell r="K111">
            <v>1</v>
          </cell>
          <cell r="L111"/>
          <cell r="M111"/>
          <cell r="O111">
            <v>40000000</v>
          </cell>
          <cell r="P111"/>
          <cell r="Q111">
            <v>40000000</v>
          </cell>
          <cell r="R111">
            <v>8000000</v>
          </cell>
          <cell r="S111">
            <v>8000000</v>
          </cell>
          <cell r="T111"/>
          <cell r="U111"/>
          <cell r="V111">
            <v>8000000</v>
          </cell>
          <cell r="W111">
            <v>8000000</v>
          </cell>
          <cell r="X111">
            <v>7500000</v>
          </cell>
          <cell r="Y111">
            <v>7500000</v>
          </cell>
          <cell r="Z111"/>
          <cell r="AA111"/>
          <cell r="AB111">
            <v>55500000</v>
          </cell>
          <cell r="AC111"/>
          <cell r="AE111"/>
          <cell r="AF111"/>
          <cell r="AG111">
            <v>0</v>
          </cell>
          <cell r="AH111">
            <v>0</v>
          </cell>
        </row>
        <row r="112">
          <cell r="A112" t="str">
            <v>1(B/S)</v>
          </cell>
          <cell r="B112" t="str">
            <v>OxSyBio Limited</v>
          </cell>
          <cell r="C112" t="str">
            <v>u</v>
          </cell>
          <cell r="D112" t="str">
            <v>Healthcare</v>
          </cell>
          <cell r="G112">
            <v>2232995.2000000002</v>
          </cell>
          <cell r="H112" t="str">
            <v>Seed</v>
          </cell>
          <cell r="I112" t="str">
            <v>Seed</v>
          </cell>
          <cell r="J112">
            <v>1</v>
          </cell>
          <cell r="K112">
            <v>1</v>
          </cell>
          <cell r="L112"/>
          <cell r="M112"/>
          <cell r="O112">
            <v>1006223.2</v>
          </cell>
          <cell r="P112"/>
          <cell r="Q112">
            <v>1006223.2</v>
          </cell>
          <cell r="R112">
            <v>0</v>
          </cell>
          <cell r="S112">
            <v>0</v>
          </cell>
          <cell r="T112"/>
          <cell r="U112"/>
          <cell r="V112">
            <v>0</v>
          </cell>
          <cell r="W112">
            <v>0</v>
          </cell>
          <cell r="X112"/>
          <cell r="Y112"/>
          <cell r="Z112"/>
          <cell r="AA112"/>
          <cell r="AB112">
            <v>1006223.2</v>
          </cell>
          <cell r="AC112"/>
          <cell r="AE112"/>
          <cell r="AF112"/>
          <cell r="AG112">
            <v>0</v>
          </cell>
          <cell r="AH112">
            <v>0</v>
          </cell>
        </row>
        <row r="113">
          <cell r="A113" t="str">
            <v>3(VF2)</v>
          </cell>
          <cell r="B113" t="str">
            <v>OxSyBio Limited</v>
          </cell>
          <cell r="C113" t="str">
            <v>u</v>
          </cell>
          <cell r="D113" t="str">
            <v>Healthcare</v>
          </cell>
          <cell r="G113">
            <v>2232995.2000000002</v>
          </cell>
          <cell r="H113" t="str">
            <v>Seed</v>
          </cell>
          <cell r="I113" t="str">
            <v>Seed</v>
          </cell>
          <cell r="J113">
            <v>0</v>
          </cell>
          <cell r="K113">
            <v>0</v>
          </cell>
          <cell r="L113"/>
          <cell r="M113"/>
          <cell r="O113">
            <v>299632</v>
          </cell>
          <cell r="P113"/>
          <cell r="Q113">
            <v>299632</v>
          </cell>
          <cell r="R113">
            <v>0</v>
          </cell>
          <cell r="S113">
            <v>0</v>
          </cell>
          <cell r="T113"/>
          <cell r="U113"/>
          <cell r="V113">
            <v>0</v>
          </cell>
          <cell r="W113">
            <v>0</v>
          </cell>
          <cell r="X113"/>
          <cell r="Y113"/>
          <cell r="Z113"/>
          <cell r="AA113"/>
          <cell r="AB113">
            <v>299632</v>
          </cell>
          <cell r="AC113"/>
          <cell r="AE113"/>
          <cell r="AF113"/>
          <cell r="AG113">
            <v>0</v>
          </cell>
          <cell r="AH113">
            <v>0</v>
          </cell>
        </row>
        <row r="114">
          <cell r="A114" t="str">
            <v>1(B/S)</v>
          </cell>
          <cell r="B114" t="str">
            <v>OxTox Limited</v>
          </cell>
          <cell r="C114" t="str">
            <v>u</v>
          </cell>
          <cell r="D114" t="str">
            <v>Healthcare</v>
          </cell>
          <cell r="G114">
            <v>234985.50549899999</v>
          </cell>
          <cell r="H114" t="str">
            <v>Post-seed</v>
          </cell>
          <cell r="I114" t="str">
            <v>Post-seed</v>
          </cell>
          <cell r="J114">
            <v>0</v>
          </cell>
          <cell r="K114">
            <v>0</v>
          </cell>
          <cell r="L114"/>
          <cell r="M114"/>
          <cell r="O114">
            <v>71872.346007</v>
          </cell>
          <cell r="P114"/>
          <cell r="Q114">
            <v>0</v>
          </cell>
          <cell r="R114">
            <v>0</v>
          </cell>
          <cell r="S114">
            <v>3.9930000057211146E-3</v>
          </cell>
          <cell r="T114"/>
          <cell r="U114"/>
          <cell r="V114">
            <v>0</v>
          </cell>
          <cell r="W114">
            <v>3.9930000057211146E-3</v>
          </cell>
          <cell r="X114"/>
          <cell r="Y114"/>
          <cell r="Z114"/>
          <cell r="AA114">
            <v>-71872.350000000006</v>
          </cell>
          <cell r="AB114">
            <v>0</v>
          </cell>
          <cell r="AC114"/>
          <cell r="AE114"/>
          <cell r="AF114">
            <v>71744</v>
          </cell>
          <cell r="AG114">
            <v>0</v>
          </cell>
          <cell r="AH114">
            <v>-128.35000000000582</v>
          </cell>
        </row>
        <row r="115">
          <cell r="A115" t="str">
            <v>1(B/S)</v>
          </cell>
          <cell r="B115" t="str">
            <v>Patina (FI Projects)</v>
          </cell>
          <cell r="C115" t="str">
            <v>u</v>
          </cell>
          <cell r="D115" t="str">
            <v>Cleantech</v>
          </cell>
          <cell r="G115">
            <v>202673.02189473342</v>
          </cell>
          <cell r="H115" t="str">
            <v>Incubation</v>
          </cell>
          <cell r="I115"/>
          <cell r="J115">
            <v>1</v>
          </cell>
          <cell r="K115"/>
          <cell r="L115"/>
          <cell r="M115"/>
          <cell r="O115">
            <v>0</v>
          </cell>
          <cell r="P115"/>
          <cell r="Q115">
            <v>202241.85850872795</v>
          </cell>
          <cell r="R115">
            <v>0</v>
          </cell>
          <cell r="S115" t="e">
            <v>#N/A</v>
          </cell>
          <cell r="T115">
            <v>431.16338600547169</v>
          </cell>
          <cell r="U115" t="e">
            <v>#N/A</v>
          </cell>
          <cell r="V115">
            <v>431.16338600547169</v>
          </cell>
          <cell r="W115" t="e">
            <v>#N/A</v>
          </cell>
          <cell r="X115"/>
          <cell r="Y115">
            <v>174017.77598362992</v>
          </cell>
          <cell r="Z115"/>
          <cell r="AA115"/>
          <cell r="AB115">
            <v>202673.02189473342</v>
          </cell>
          <cell r="AC115" t="str">
            <v>D</v>
          </cell>
          <cell r="AE115"/>
          <cell r="AF115"/>
          <cell r="AG115">
            <v>0</v>
          </cell>
          <cell r="AH115">
            <v>0</v>
          </cell>
        </row>
        <row r="116">
          <cell r="A116" t="str">
            <v>1(B/S)</v>
          </cell>
          <cell r="B116" t="str">
            <v>Perachem Holdings plc</v>
          </cell>
          <cell r="C116" t="str">
            <v>U</v>
          </cell>
          <cell r="D116" t="str">
            <v>Cleantech</v>
          </cell>
          <cell r="G116">
            <v>1778329.74</v>
          </cell>
          <cell r="H116" t="str">
            <v>Post-seed</v>
          </cell>
          <cell r="I116" t="str">
            <v>Post-seed</v>
          </cell>
          <cell r="J116">
            <v>1</v>
          </cell>
          <cell r="K116">
            <v>1</v>
          </cell>
          <cell r="L116"/>
          <cell r="M116"/>
          <cell r="O116">
            <v>427540.29</v>
          </cell>
          <cell r="P116" t="str">
            <v>D</v>
          </cell>
          <cell r="Q116">
            <v>1477540.29</v>
          </cell>
          <cell r="R116">
            <v>0</v>
          </cell>
          <cell r="S116">
            <v>0</v>
          </cell>
          <cell r="T116"/>
          <cell r="U116"/>
          <cell r="V116">
            <v>0</v>
          </cell>
          <cell r="W116">
            <v>0</v>
          </cell>
          <cell r="X116"/>
          <cell r="Y116">
            <v>1050000</v>
          </cell>
          <cell r="Z116"/>
          <cell r="AA116"/>
          <cell r="AB116">
            <v>1477540.29</v>
          </cell>
          <cell r="AC116" t="str">
            <v>D</v>
          </cell>
          <cell r="AE116"/>
          <cell r="AF116"/>
          <cell r="AG116">
            <v>0</v>
          </cell>
          <cell r="AH116">
            <v>0</v>
          </cell>
        </row>
        <row r="117">
          <cell r="A117" t="str">
            <v>1(B/S)</v>
          </cell>
          <cell r="B117" t="str">
            <v>Perlemax Limited</v>
          </cell>
          <cell r="C117" t="str">
            <v>u</v>
          </cell>
          <cell r="D117" t="str">
            <v>Cleantech</v>
          </cell>
          <cell r="G117">
            <v>27261.599999999999</v>
          </cell>
          <cell r="H117" t="str">
            <v>Seed</v>
          </cell>
          <cell r="I117" t="str">
            <v>Seed</v>
          </cell>
          <cell r="J117">
            <v>1</v>
          </cell>
          <cell r="K117">
            <v>1</v>
          </cell>
          <cell r="L117" t="str">
            <v>D</v>
          </cell>
          <cell r="M117" t="str">
            <v>D</v>
          </cell>
          <cell r="O117">
            <v>9394.2000000000007</v>
          </cell>
          <cell r="P117"/>
          <cell r="Q117">
            <v>9394.2000000000007</v>
          </cell>
          <cell r="R117">
            <v>0</v>
          </cell>
          <cell r="S117">
            <v>0</v>
          </cell>
          <cell r="T117"/>
          <cell r="U117"/>
          <cell r="V117">
            <v>0</v>
          </cell>
          <cell r="W117">
            <v>0</v>
          </cell>
          <cell r="X117"/>
          <cell r="Y117"/>
          <cell r="Z117"/>
          <cell r="AA117"/>
          <cell r="AB117">
            <v>9394.2000000000007</v>
          </cell>
          <cell r="AC117"/>
          <cell r="AE117"/>
          <cell r="AF117"/>
          <cell r="AG117">
            <v>0</v>
          </cell>
          <cell r="AH117">
            <v>0</v>
          </cell>
        </row>
        <row r="118">
          <cell r="A118" t="str">
            <v>1(B/S)</v>
          </cell>
          <cell r="B118" t="str">
            <v>Perpetuum Limited</v>
          </cell>
          <cell r="C118" t="str">
            <v>u</v>
          </cell>
          <cell r="D118" t="str">
            <v>Tech</v>
          </cell>
          <cell r="G118">
            <v>14196286.305049</v>
          </cell>
          <cell r="H118" t="str">
            <v>Post-seed</v>
          </cell>
          <cell r="I118" t="str">
            <v>Post-seed</v>
          </cell>
          <cell r="J118">
            <v>1</v>
          </cell>
          <cell r="K118">
            <v>1</v>
          </cell>
          <cell r="L118"/>
          <cell r="M118"/>
          <cell r="O118">
            <v>3466819.6473980001</v>
          </cell>
          <cell r="P118"/>
          <cell r="Q118">
            <v>4141819.3586749998</v>
          </cell>
          <cell r="R118">
            <v>0</v>
          </cell>
          <cell r="S118">
            <v>1.2769997119903564E-3</v>
          </cell>
          <cell r="T118"/>
          <cell r="U118"/>
          <cell r="V118">
            <v>0</v>
          </cell>
          <cell r="W118">
            <v>1.2769997119903564E-3</v>
          </cell>
          <cell r="X118"/>
          <cell r="Y118">
            <v>674999.71</v>
          </cell>
          <cell r="Z118"/>
          <cell r="AA118"/>
          <cell r="AB118">
            <v>4141819.3586749998</v>
          </cell>
          <cell r="AC118"/>
          <cell r="AE118"/>
          <cell r="AF118"/>
          <cell r="AG118">
            <v>0</v>
          </cell>
          <cell r="AH118">
            <v>0</v>
          </cell>
        </row>
        <row r="119">
          <cell r="A119" t="str">
            <v>1(B/S)</v>
          </cell>
          <cell r="B119" t="str">
            <v>Ph Therapeutics Limited</v>
          </cell>
          <cell r="C119" t="str">
            <v>u</v>
          </cell>
          <cell r="D119" t="str">
            <v>Biotech</v>
          </cell>
          <cell r="G119">
            <v>0</v>
          </cell>
          <cell r="H119" t="str">
            <v>Subsidiary</v>
          </cell>
          <cell r="I119" t="str">
            <v>Subsidiary</v>
          </cell>
          <cell r="J119">
            <v>0</v>
          </cell>
          <cell r="K119">
            <v>0</v>
          </cell>
          <cell r="L119"/>
          <cell r="M119"/>
          <cell r="O119">
            <v>0</v>
          </cell>
          <cell r="P119"/>
          <cell r="Q119">
            <v>0</v>
          </cell>
          <cell r="R119">
            <v>0</v>
          </cell>
          <cell r="S119">
            <v>0</v>
          </cell>
          <cell r="T119"/>
          <cell r="U119"/>
          <cell r="V119">
            <v>0</v>
          </cell>
          <cell r="W119">
            <v>0</v>
          </cell>
          <cell r="X119"/>
          <cell r="Y119"/>
          <cell r="Z119"/>
          <cell r="AA119"/>
          <cell r="AB119">
            <v>0</v>
          </cell>
          <cell r="AC119"/>
          <cell r="AE119"/>
          <cell r="AF119"/>
          <cell r="AG119">
            <v>0</v>
          </cell>
          <cell r="AH119">
            <v>0</v>
          </cell>
        </row>
        <row r="120">
          <cell r="A120" t="str">
            <v>1(B/S)</v>
          </cell>
          <cell r="B120" t="str">
            <v>Phase Focus Limited</v>
          </cell>
          <cell r="C120" t="str">
            <v>u</v>
          </cell>
          <cell r="D120" t="str">
            <v>Tech</v>
          </cell>
          <cell r="G120">
            <v>9821346.1999999993</v>
          </cell>
          <cell r="H120" t="str">
            <v>Post-seed</v>
          </cell>
          <cell r="I120" t="str">
            <v>Post-seed</v>
          </cell>
          <cell r="J120">
            <v>1</v>
          </cell>
          <cell r="K120">
            <v>1</v>
          </cell>
          <cell r="L120"/>
          <cell r="M120"/>
          <cell r="O120">
            <v>2967633.9</v>
          </cell>
          <cell r="P120"/>
          <cell r="Q120">
            <v>3799809.3</v>
          </cell>
          <cell r="R120">
            <v>0</v>
          </cell>
          <cell r="S120">
            <v>82233.899999999907</v>
          </cell>
          <cell r="T120"/>
          <cell r="U120"/>
          <cell r="V120">
            <v>0</v>
          </cell>
          <cell r="W120">
            <v>82233.899999999907</v>
          </cell>
          <cell r="X120"/>
          <cell r="Y120">
            <v>749941.5</v>
          </cell>
          <cell r="Z120"/>
          <cell r="AA120"/>
          <cell r="AB120">
            <v>3799809.3</v>
          </cell>
          <cell r="AC120"/>
          <cell r="AE120"/>
          <cell r="AF120"/>
          <cell r="AG120">
            <v>0</v>
          </cell>
          <cell r="AH120">
            <v>0</v>
          </cell>
        </row>
        <row r="121">
          <cell r="A121" t="str">
            <v>1(B/S)</v>
          </cell>
          <cell r="B121" t="str">
            <v>Photopharmica (Holdings) Limited</v>
          </cell>
          <cell r="C121" t="str">
            <v>u</v>
          </cell>
          <cell r="D121" t="str">
            <v>Biotech</v>
          </cell>
          <cell r="G121">
            <v>0</v>
          </cell>
          <cell r="H121" t="str">
            <v>Post-seed</v>
          </cell>
          <cell r="I121" t="str">
            <v>Post-seed</v>
          </cell>
          <cell r="J121">
            <v>0</v>
          </cell>
          <cell r="K121">
            <v>0</v>
          </cell>
          <cell r="L121"/>
          <cell r="M121"/>
          <cell r="O121">
            <v>0</v>
          </cell>
          <cell r="P121"/>
          <cell r="Q121">
            <v>0</v>
          </cell>
          <cell r="R121">
            <v>0</v>
          </cell>
          <cell r="S121">
            <v>0</v>
          </cell>
          <cell r="T121"/>
          <cell r="U121"/>
          <cell r="V121">
            <v>0</v>
          </cell>
          <cell r="W121">
            <v>0</v>
          </cell>
          <cell r="X121"/>
          <cell r="Y121"/>
          <cell r="Z121"/>
          <cell r="AA121"/>
          <cell r="AB121">
            <v>0</v>
          </cell>
          <cell r="AC121"/>
          <cell r="AE121"/>
          <cell r="AF121">
            <v>52480.36</v>
          </cell>
          <cell r="AG121">
            <v>0</v>
          </cell>
          <cell r="AH121">
            <v>52480.36</v>
          </cell>
        </row>
        <row r="122">
          <cell r="A122" t="str">
            <v>1(B/S)</v>
          </cell>
          <cell r="B122" t="str">
            <v>Polar OLED Limited</v>
          </cell>
          <cell r="C122" t="str">
            <v>u</v>
          </cell>
          <cell r="D122" t="str">
            <v>Tech</v>
          </cell>
          <cell r="G122">
            <v>3227345.38</v>
          </cell>
          <cell r="H122" t="str">
            <v>Seed</v>
          </cell>
          <cell r="I122" t="str">
            <v>Seed</v>
          </cell>
          <cell r="J122">
            <v>1</v>
          </cell>
          <cell r="K122">
            <v>1</v>
          </cell>
          <cell r="L122"/>
          <cell r="M122"/>
          <cell r="O122">
            <v>904625.3</v>
          </cell>
          <cell r="P122" t="str">
            <v>D</v>
          </cell>
          <cell r="Q122">
            <v>1453782.32</v>
          </cell>
          <cell r="R122">
            <v>0</v>
          </cell>
          <cell r="S122">
            <v>269188.34000000003</v>
          </cell>
          <cell r="T122"/>
          <cell r="U122"/>
          <cell r="V122">
            <v>0</v>
          </cell>
          <cell r="W122">
            <v>269188.34000000003</v>
          </cell>
          <cell r="X122"/>
          <cell r="Y122">
            <v>279968.68</v>
          </cell>
          <cell r="Z122"/>
          <cell r="AA122"/>
          <cell r="AB122">
            <v>1453782.32</v>
          </cell>
          <cell r="AC122"/>
          <cell r="AE122"/>
          <cell r="AF122"/>
          <cell r="AG122">
            <v>0</v>
          </cell>
          <cell r="AH122">
            <v>0</v>
          </cell>
        </row>
        <row r="123">
          <cell r="A123" t="str">
            <v>1(B/S)</v>
          </cell>
          <cell r="B123" t="str">
            <v>Prendo Systems Inc</v>
          </cell>
          <cell r="C123" t="str">
            <v>u</v>
          </cell>
          <cell r="D123" t="str">
            <v>Tech</v>
          </cell>
          <cell r="G123">
            <v>1316975.1951557598</v>
          </cell>
          <cell r="H123" t="str">
            <v>Incubation</v>
          </cell>
          <cell r="I123"/>
          <cell r="J123">
            <v>1</v>
          </cell>
          <cell r="K123"/>
          <cell r="L123"/>
          <cell r="M123"/>
          <cell r="O123">
            <v>0</v>
          </cell>
          <cell r="P123"/>
          <cell r="Q123">
            <v>182012.66723828323</v>
          </cell>
          <cell r="R123">
            <v>0</v>
          </cell>
          <cell r="S123">
            <v>0</v>
          </cell>
          <cell r="T123">
            <v>388.03637625274132</v>
          </cell>
          <cell r="U123">
            <v>20251.11796922356</v>
          </cell>
          <cell r="V123">
            <v>388.03637625274132</v>
          </cell>
          <cell r="W123">
            <v>20251.11796922356</v>
          </cell>
          <cell r="X123"/>
          <cell r="Y123">
            <v>162149.58564531241</v>
          </cell>
          <cell r="Z123"/>
          <cell r="AA123"/>
          <cell r="AB123">
            <v>182400.70361453597</v>
          </cell>
          <cell r="AC123"/>
          <cell r="AE123"/>
          <cell r="AF123"/>
          <cell r="AG123">
            <v>0</v>
          </cell>
          <cell r="AH123">
            <v>0</v>
          </cell>
        </row>
        <row r="124">
          <cell r="A124" t="str">
            <v>1(B/S)</v>
          </cell>
          <cell r="B124" t="str">
            <v>Progenteq Limited</v>
          </cell>
          <cell r="C124" t="str">
            <v>u</v>
          </cell>
          <cell r="D124" t="str">
            <v>Healthcare</v>
          </cell>
          <cell r="G124">
            <v>0</v>
          </cell>
          <cell r="H124" t="str">
            <v>Seed</v>
          </cell>
          <cell r="I124" t="str">
            <v>Seed</v>
          </cell>
          <cell r="J124">
            <v>0</v>
          </cell>
          <cell r="K124">
            <v>1</v>
          </cell>
          <cell r="L124"/>
          <cell r="M124"/>
          <cell r="O124">
            <v>0</v>
          </cell>
          <cell r="P124"/>
          <cell r="Q124">
            <v>0</v>
          </cell>
          <cell r="R124">
            <v>0</v>
          </cell>
          <cell r="S124">
            <v>0</v>
          </cell>
          <cell r="T124"/>
          <cell r="U124"/>
          <cell r="V124">
            <v>0</v>
          </cell>
          <cell r="W124">
            <v>0</v>
          </cell>
          <cell r="X124"/>
          <cell r="Y124"/>
          <cell r="Z124"/>
          <cell r="AA124"/>
          <cell r="AB124">
            <v>0</v>
          </cell>
          <cell r="AC124"/>
          <cell r="AE124"/>
          <cell r="AF124"/>
          <cell r="AG124">
            <v>0</v>
          </cell>
          <cell r="AH124">
            <v>0</v>
          </cell>
        </row>
        <row r="125">
          <cell r="A125" t="str">
            <v>1(B/S)</v>
          </cell>
          <cell r="B125" t="str">
            <v>PulmonIR Limited</v>
          </cell>
          <cell r="C125" t="str">
            <v>u</v>
          </cell>
          <cell r="D125" t="str">
            <v>Healthcare</v>
          </cell>
          <cell r="G125">
            <v>250000</v>
          </cell>
          <cell r="H125" t="str">
            <v>Incubation</v>
          </cell>
          <cell r="I125"/>
          <cell r="J125">
            <v>1</v>
          </cell>
          <cell r="K125"/>
          <cell r="L125"/>
          <cell r="M125"/>
          <cell r="O125">
            <v>0</v>
          </cell>
          <cell r="P125"/>
          <cell r="Q125">
            <v>100000</v>
          </cell>
          <cell r="R125">
            <v>0</v>
          </cell>
          <cell r="S125">
            <v>0</v>
          </cell>
          <cell r="T125"/>
          <cell r="U125"/>
          <cell r="V125">
            <v>0</v>
          </cell>
          <cell r="W125">
            <v>0</v>
          </cell>
          <cell r="X125"/>
          <cell r="Y125">
            <v>100000</v>
          </cell>
          <cell r="Z125"/>
          <cell r="AA125"/>
          <cell r="AB125">
            <v>100000</v>
          </cell>
          <cell r="AC125" t="str">
            <v>D</v>
          </cell>
          <cell r="AE125"/>
          <cell r="AF125"/>
          <cell r="AG125">
            <v>0</v>
          </cell>
          <cell r="AH125">
            <v>0</v>
          </cell>
        </row>
        <row r="126">
          <cell r="A126" t="str">
            <v>1(B/S)</v>
          </cell>
          <cell r="B126" t="str">
            <v>Relitect Limited</v>
          </cell>
          <cell r="C126" t="str">
            <v>u</v>
          </cell>
          <cell r="D126" t="str">
            <v>Healthcare</v>
          </cell>
          <cell r="G126">
            <v>3577500</v>
          </cell>
          <cell r="H126" t="str">
            <v>Seed</v>
          </cell>
          <cell r="I126" t="str">
            <v>Seed</v>
          </cell>
          <cell r="J126">
            <v>1</v>
          </cell>
          <cell r="K126">
            <v>1</v>
          </cell>
          <cell r="L126"/>
          <cell r="M126"/>
          <cell r="O126">
            <v>370125</v>
          </cell>
          <cell r="P126"/>
          <cell r="Q126">
            <v>553875</v>
          </cell>
          <cell r="R126">
            <v>0</v>
          </cell>
          <cell r="S126">
            <v>0</v>
          </cell>
          <cell r="T126"/>
          <cell r="U126"/>
          <cell r="V126">
            <v>0</v>
          </cell>
          <cell r="W126">
            <v>0</v>
          </cell>
          <cell r="X126">
            <v>349875</v>
          </cell>
          <cell r="Y126">
            <v>533625</v>
          </cell>
          <cell r="Z126"/>
          <cell r="AA126"/>
          <cell r="AB126">
            <v>903750</v>
          </cell>
          <cell r="AC126"/>
          <cell r="AE126"/>
          <cell r="AF126"/>
          <cell r="AG126">
            <v>0</v>
          </cell>
          <cell r="AH126">
            <v>0</v>
          </cell>
        </row>
        <row r="127">
          <cell r="A127" t="str">
            <v>3(VF2)</v>
          </cell>
          <cell r="B127" t="str">
            <v>Relitect Limited</v>
          </cell>
          <cell r="C127" t="str">
            <v>u</v>
          </cell>
          <cell r="D127" t="str">
            <v>Healthcare</v>
          </cell>
          <cell r="G127">
            <v>3577500</v>
          </cell>
          <cell r="H127" t="str">
            <v>Seed</v>
          </cell>
          <cell r="I127" t="str">
            <v>Incubation</v>
          </cell>
          <cell r="J127">
            <v>0</v>
          </cell>
          <cell r="K127">
            <v>0</v>
          </cell>
          <cell r="L127"/>
          <cell r="M127"/>
          <cell r="O127">
            <v>62250</v>
          </cell>
          <cell r="P127"/>
          <cell r="Q127">
            <v>141000</v>
          </cell>
          <cell r="R127">
            <v>0</v>
          </cell>
          <cell r="S127">
            <v>0</v>
          </cell>
          <cell r="T127"/>
          <cell r="U127"/>
          <cell r="V127">
            <v>0</v>
          </cell>
          <cell r="W127">
            <v>0</v>
          </cell>
          <cell r="X127">
            <v>150000</v>
          </cell>
          <cell r="Y127">
            <v>228750</v>
          </cell>
          <cell r="Z127"/>
          <cell r="AA127"/>
          <cell r="AB127">
            <v>291000</v>
          </cell>
          <cell r="AC127"/>
          <cell r="AE127"/>
          <cell r="AF127"/>
          <cell r="AG127">
            <v>0</v>
          </cell>
          <cell r="AH127">
            <v>0</v>
          </cell>
        </row>
        <row r="128">
          <cell r="A128" t="str">
            <v>1(B/S)</v>
          </cell>
          <cell r="B128" t="str">
            <v>Revolymer plc</v>
          </cell>
          <cell r="C128" t="str">
            <v>q</v>
          </cell>
          <cell r="D128" t="str">
            <v>Tech</v>
          </cell>
          <cell r="G128">
            <v>20451066.48</v>
          </cell>
          <cell r="H128" t="str">
            <v>Quoted</v>
          </cell>
          <cell r="I128" t="str">
            <v>Quoted</v>
          </cell>
          <cell r="J128">
            <v>1</v>
          </cell>
          <cell r="K128">
            <v>1</v>
          </cell>
          <cell r="L128"/>
          <cell r="M128"/>
          <cell r="O128">
            <v>3708390.18</v>
          </cell>
          <cell r="P128"/>
          <cell r="Q128">
            <v>2831004.63</v>
          </cell>
          <cell r="R128">
            <v>-456613.64999999991</v>
          </cell>
          <cell r="S128">
            <v>-2633999.2000000002</v>
          </cell>
          <cell r="T128"/>
          <cell r="U128"/>
          <cell r="V128">
            <v>-456613.64999999991</v>
          </cell>
          <cell r="W128">
            <v>-2633999.2000000002</v>
          </cell>
          <cell r="X128"/>
          <cell r="Y128">
            <v>1300000</v>
          </cell>
          <cell r="Z128"/>
          <cell r="AA128"/>
          <cell r="AB128">
            <v>2374390.98</v>
          </cell>
          <cell r="AC128"/>
          <cell r="AE128"/>
          <cell r="AF128"/>
          <cell r="AG128">
            <v>0</v>
          </cell>
          <cell r="AH128">
            <v>0</v>
          </cell>
        </row>
        <row r="129">
          <cell r="A129" t="str">
            <v>1(B/S)</v>
          </cell>
          <cell r="B129" t="str">
            <v>Riptron Limited</v>
          </cell>
          <cell r="C129" t="str">
            <v>u</v>
          </cell>
          <cell r="D129" t="str">
            <v>Tech</v>
          </cell>
          <cell r="G129">
            <v>128061.6</v>
          </cell>
          <cell r="H129" t="str">
            <v>Incubation</v>
          </cell>
          <cell r="I129" t="str">
            <v>Incubation</v>
          </cell>
          <cell r="J129">
            <v>1</v>
          </cell>
          <cell r="K129">
            <v>1</v>
          </cell>
          <cell r="L129" t="str">
            <v>D</v>
          </cell>
          <cell r="M129"/>
          <cell r="O129">
            <v>89643.12</v>
          </cell>
          <cell r="P129" t="str">
            <v>D</v>
          </cell>
          <cell r="Q129">
            <v>89643.12</v>
          </cell>
          <cell r="R129">
            <v>0</v>
          </cell>
          <cell r="S129">
            <v>0</v>
          </cell>
          <cell r="T129"/>
          <cell r="U129"/>
          <cell r="V129">
            <v>0</v>
          </cell>
          <cell r="W129">
            <v>0</v>
          </cell>
          <cell r="X129"/>
          <cell r="Y129"/>
          <cell r="Z129"/>
          <cell r="AA129"/>
          <cell r="AB129">
            <v>89643.12</v>
          </cell>
          <cell r="AC129" t="str">
            <v>D</v>
          </cell>
          <cell r="AE129"/>
          <cell r="AF129"/>
          <cell r="AG129">
            <v>0</v>
          </cell>
          <cell r="AH129">
            <v>0</v>
          </cell>
        </row>
        <row r="130">
          <cell r="A130" t="str">
            <v>3(VF2)</v>
          </cell>
          <cell r="B130" t="str">
            <v>Riptron Limited</v>
          </cell>
          <cell r="C130" t="str">
            <v>u</v>
          </cell>
          <cell r="D130" t="str">
            <v>Tech</v>
          </cell>
          <cell r="G130">
            <v>128061.6</v>
          </cell>
          <cell r="H130" t="str">
            <v>Incubation</v>
          </cell>
          <cell r="I130" t="str">
            <v>Incubation</v>
          </cell>
          <cell r="J130">
            <v>0</v>
          </cell>
          <cell r="K130">
            <v>0</v>
          </cell>
          <cell r="L130"/>
          <cell r="M130"/>
          <cell r="O130">
            <v>38418.480000000003</v>
          </cell>
          <cell r="P130" t="str">
            <v>D</v>
          </cell>
          <cell r="Q130">
            <v>38418.480000000003</v>
          </cell>
          <cell r="R130">
            <v>0</v>
          </cell>
          <cell r="S130">
            <v>0</v>
          </cell>
          <cell r="T130"/>
          <cell r="U130"/>
          <cell r="V130">
            <v>0</v>
          </cell>
          <cell r="W130">
            <v>0</v>
          </cell>
          <cell r="X130"/>
          <cell r="Y130"/>
          <cell r="Z130"/>
          <cell r="AA130"/>
          <cell r="AB130">
            <v>38418.480000000003</v>
          </cell>
          <cell r="AC130" t="str">
            <v>D</v>
          </cell>
          <cell r="AE130"/>
          <cell r="AF130"/>
          <cell r="AG130">
            <v>0</v>
          </cell>
          <cell r="AH130">
            <v>0</v>
          </cell>
        </row>
        <row r="131">
          <cell r="A131" t="str">
            <v>1(B/S)</v>
          </cell>
          <cell r="B131" t="str">
            <v>Rock Deformation Research Limited</v>
          </cell>
          <cell r="C131" t="str">
            <v>u</v>
          </cell>
          <cell r="D131" t="str">
            <v>Tech</v>
          </cell>
          <cell r="G131">
            <v>0</v>
          </cell>
          <cell r="H131" t="str">
            <v>Seed</v>
          </cell>
          <cell r="I131" t="str">
            <v>Seed</v>
          </cell>
          <cell r="J131">
            <v>0</v>
          </cell>
          <cell r="K131">
            <v>0</v>
          </cell>
          <cell r="L131"/>
          <cell r="M131"/>
          <cell r="O131">
            <v>0</v>
          </cell>
          <cell r="P131"/>
          <cell r="Q131">
            <v>0</v>
          </cell>
          <cell r="R131">
            <v>0</v>
          </cell>
          <cell r="S131">
            <v>0</v>
          </cell>
          <cell r="T131"/>
          <cell r="U131"/>
          <cell r="V131">
            <v>0</v>
          </cell>
          <cell r="W131">
            <v>0</v>
          </cell>
          <cell r="X131"/>
          <cell r="Y131"/>
          <cell r="Z131"/>
          <cell r="AA131"/>
          <cell r="AB131">
            <v>0</v>
          </cell>
          <cell r="AC131"/>
          <cell r="AE131"/>
          <cell r="AF131">
            <v>222064.21</v>
          </cell>
          <cell r="AG131">
            <v>0</v>
          </cell>
          <cell r="AH131">
            <v>222064.21</v>
          </cell>
        </row>
        <row r="132">
          <cell r="A132" t="str">
            <v>1(B/S)</v>
          </cell>
          <cell r="B132" t="str">
            <v>Salunda Limited</v>
          </cell>
          <cell r="C132" t="str">
            <v>u</v>
          </cell>
          <cell r="D132" t="str">
            <v>Tech</v>
          </cell>
          <cell r="G132">
            <v>5270280.5792509997</v>
          </cell>
          <cell r="H132" t="str">
            <v>Post-seed</v>
          </cell>
          <cell r="I132" t="str">
            <v>Post-seed</v>
          </cell>
          <cell r="J132">
            <v>1</v>
          </cell>
          <cell r="K132">
            <v>1</v>
          </cell>
          <cell r="L132"/>
          <cell r="M132"/>
          <cell r="O132">
            <v>887041.77425000002</v>
          </cell>
          <cell r="P132"/>
          <cell r="Q132">
            <v>1387041.77425</v>
          </cell>
          <cell r="R132">
            <v>0</v>
          </cell>
          <cell r="S132">
            <v>0</v>
          </cell>
          <cell r="T132"/>
          <cell r="U132"/>
          <cell r="V132">
            <v>0</v>
          </cell>
          <cell r="W132">
            <v>0</v>
          </cell>
          <cell r="X132"/>
          <cell r="Y132">
            <v>500000</v>
          </cell>
          <cell r="Z132"/>
          <cell r="AA132"/>
          <cell r="AB132">
            <v>1387041.77425</v>
          </cell>
          <cell r="AC132"/>
          <cell r="AE132"/>
          <cell r="AF132"/>
          <cell r="AG132">
            <v>0</v>
          </cell>
          <cell r="AH132">
            <v>0</v>
          </cell>
        </row>
        <row r="133">
          <cell r="A133" t="str">
            <v>1(B/S)</v>
          </cell>
          <cell r="B133" t="str">
            <v>Sarum Biosciences Limited</v>
          </cell>
          <cell r="C133" t="str">
            <v>u</v>
          </cell>
          <cell r="D133" t="str">
            <v>Biotech</v>
          </cell>
          <cell r="G133">
            <v>0</v>
          </cell>
          <cell r="H133" t="str">
            <v>Incubation</v>
          </cell>
          <cell r="I133" t="str">
            <v>Incubation</v>
          </cell>
          <cell r="J133">
            <v>0</v>
          </cell>
          <cell r="K133">
            <v>0</v>
          </cell>
          <cell r="L133"/>
          <cell r="M133"/>
          <cell r="O133">
            <v>0</v>
          </cell>
          <cell r="P133"/>
          <cell r="Q133">
            <v>0</v>
          </cell>
          <cell r="R133">
            <v>0</v>
          </cell>
          <cell r="S133">
            <v>0</v>
          </cell>
          <cell r="T133"/>
          <cell r="U133"/>
          <cell r="V133">
            <v>0</v>
          </cell>
          <cell r="W133">
            <v>0</v>
          </cell>
          <cell r="X133"/>
          <cell r="Y133"/>
          <cell r="Z133"/>
          <cell r="AA133"/>
          <cell r="AB133">
            <v>0</v>
          </cell>
          <cell r="AC133"/>
          <cell r="AE133"/>
          <cell r="AF133"/>
          <cell r="AG133">
            <v>0</v>
          </cell>
          <cell r="AH133">
            <v>0</v>
          </cell>
        </row>
        <row r="134">
          <cell r="A134" t="str">
            <v>1(B/S)</v>
          </cell>
          <cell r="B134" t="str">
            <v>Saw DX Limited</v>
          </cell>
          <cell r="C134" t="str">
            <v>u</v>
          </cell>
          <cell r="D134" t="str">
            <v>Healthcare</v>
          </cell>
          <cell r="G134">
            <v>137519</v>
          </cell>
          <cell r="H134" t="str">
            <v>Incubation</v>
          </cell>
          <cell r="I134" t="str">
            <v>Incubation</v>
          </cell>
          <cell r="J134">
            <v>1</v>
          </cell>
          <cell r="K134">
            <v>1</v>
          </cell>
          <cell r="L134"/>
          <cell r="M134"/>
          <cell r="O134">
            <v>75252.399999999994</v>
          </cell>
          <cell r="P134" t="str">
            <v>D</v>
          </cell>
          <cell r="Q134">
            <v>75252.399999999994</v>
          </cell>
          <cell r="R134">
            <v>0</v>
          </cell>
          <cell r="S134">
            <v>0</v>
          </cell>
          <cell r="T134"/>
          <cell r="U134"/>
          <cell r="V134">
            <v>0</v>
          </cell>
          <cell r="W134">
            <v>0</v>
          </cell>
          <cell r="X134"/>
          <cell r="Y134"/>
          <cell r="Z134"/>
          <cell r="AA134"/>
          <cell r="AB134">
            <v>75252.399999999994</v>
          </cell>
          <cell r="AC134" t="str">
            <v>D</v>
          </cell>
          <cell r="AE134"/>
          <cell r="AF134"/>
          <cell r="AG134">
            <v>0</v>
          </cell>
          <cell r="AH134">
            <v>0</v>
          </cell>
        </row>
        <row r="135">
          <cell r="A135" t="str">
            <v>3(VF2)</v>
          </cell>
          <cell r="B135" t="str">
            <v>Saw DX Limited</v>
          </cell>
          <cell r="C135" t="str">
            <v>u</v>
          </cell>
          <cell r="D135" t="str">
            <v>Healthcare</v>
          </cell>
          <cell r="G135">
            <v>137519</v>
          </cell>
          <cell r="H135" t="str">
            <v>Incubation</v>
          </cell>
          <cell r="I135" t="str">
            <v>Incubation</v>
          </cell>
          <cell r="J135">
            <v>0</v>
          </cell>
          <cell r="K135">
            <v>0</v>
          </cell>
          <cell r="L135"/>
          <cell r="M135"/>
          <cell r="O135">
            <v>32250</v>
          </cell>
          <cell r="P135" t="str">
            <v>D</v>
          </cell>
          <cell r="Q135">
            <v>32250</v>
          </cell>
          <cell r="R135">
            <v>0</v>
          </cell>
          <cell r="S135">
            <v>0</v>
          </cell>
          <cell r="T135"/>
          <cell r="U135"/>
          <cell r="V135">
            <v>0</v>
          </cell>
          <cell r="W135">
            <v>0</v>
          </cell>
          <cell r="X135"/>
          <cell r="Y135"/>
          <cell r="Z135"/>
          <cell r="AA135"/>
          <cell r="AB135">
            <v>32250</v>
          </cell>
          <cell r="AC135" t="str">
            <v>D</v>
          </cell>
          <cell r="AE135"/>
          <cell r="AF135"/>
          <cell r="AG135">
            <v>0</v>
          </cell>
          <cell r="AH135">
            <v>0</v>
          </cell>
        </row>
        <row r="136">
          <cell r="A136" t="str">
            <v>1(B/S)</v>
          </cell>
          <cell r="B136" t="str">
            <v>Seren Photonics Limited</v>
          </cell>
          <cell r="C136" t="str">
            <v>u</v>
          </cell>
          <cell r="D136" t="str">
            <v>Cleantech</v>
          </cell>
          <cell r="G136">
            <v>999999.99783600005</v>
          </cell>
          <cell r="H136" t="str">
            <v>Post-seed</v>
          </cell>
          <cell r="I136" t="str">
            <v>Post-seed</v>
          </cell>
          <cell r="J136">
            <v>1</v>
          </cell>
          <cell r="K136">
            <v>1</v>
          </cell>
          <cell r="L136"/>
          <cell r="M136"/>
          <cell r="O136">
            <v>1992555</v>
          </cell>
          <cell r="P136" t="str">
            <v>D</v>
          </cell>
          <cell r="Q136">
            <v>666067.66575799999</v>
          </cell>
          <cell r="R136">
            <v>0</v>
          </cell>
          <cell r="S136">
            <v>-1326487.334242</v>
          </cell>
          <cell r="T136"/>
          <cell r="U136"/>
          <cell r="V136">
            <v>0</v>
          </cell>
          <cell r="W136">
            <v>-1326487.334242</v>
          </cell>
          <cell r="X136"/>
          <cell r="Y136"/>
          <cell r="Z136"/>
          <cell r="AA136"/>
          <cell r="AB136">
            <v>666067.66575799999</v>
          </cell>
          <cell r="AC136" t="str">
            <v>D</v>
          </cell>
          <cell r="AE136"/>
          <cell r="AF136"/>
          <cell r="AG136">
            <v>0</v>
          </cell>
          <cell r="AH136">
            <v>0</v>
          </cell>
        </row>
        <row r="137">
          <cell r="A137" t="str">
            <v>1(B/S)</v>
          </cell>
          <cell r="B137" t="str">
            <v>Simm Investments Limited</v>
          </cell>
          <cell r="C137" t="str">
            <v>u</v>
          </cell>
          <cell r="D137" t="str">
            <v>Biotech</v>
          </cell>
          <cell r="G137">
            <v>1995883.9852460001</v>
          </cell>
          <cell r="H137" t="str">
            <v>Post-seed</v>
          </cell>
          <cell r="I137" t="str">
            <v>Post-seed</v>
          </cell>
          <cell r="J137">
            <v>0</v>
          </cell>
          <cell r="K137">
            <v>0</v>
          </cell>
          <cell r="L137"/>
          <cell r="M137"/>
          <cell r="O137">
            <v>530547</v>
          </cell>
          <cell r="P137" t="str">
            <v>D</v>
          </cell>
          <cell r="Q137">
            <v>530547</v>
          </cell>
          <cell r="R137">
            <v>-138420</v>
          </cell>
          <cell r="S137">
            <v>-138420</v>
          </cell>
          <cell r="T137"/>
          <cell r="U137"/>
          <cell r="V137">
            <v>-138420</v>
          </cell>
          <cell r="W137">
            <v>-138420</v>
          </cell>
          <cell r="X137"/>
          <cell r="Y137"/>
          <cell r="Z137"/>
          <cell r="AA137"/>
          <cell r="AB137">
            <v>392127</v>
          </cell>
          <cell r="AC137" t="str">
            <v>D</v>
          </cell>
          <cell r="AE137"/>
          <cell r="AF137"/>
          <cell r="AG137">
            <v>0</v>
          </cell>
          <cell r="AH137">
            <v>0</v>
          </cell>
        </row>
        <row r="138">
          <cell r="A138" t="str">
            <v>1(B/S)</v>
          </cell>
          <cell r="B138" t="str">
            <v>Spinetic Energy Limited</v>
          </cell>
          <cell r="C138" t="str">
            <v>u</v>
          </cell>
          <cell r="D138" t="str">
            <v>Cleantech</v>
          </cell>
          <cell r="G138">
            <v>3606608.86</v>
          </cell>
          <cell r="H138" t="str">
            <v>Seed</v>
          </cell>
          <cell r="I138" t="str">
            <v>Seed</v>
          </cell>
          <cell r="J138">
            <v>1</v>
          </cell>
          <cell r="K138">
            <v>1</v>
          </cell>
          <cell r="L138"/>
          <cell r="M138"/>
          <cell r="O138">
            <v>800016.6</v>
          </cell>
          <cell r="P138"/>
          <cell r="Q138">
            <v>1000016.6</v>
          </cell>
          <cell r="R138">
            <v>1.1641532182693481E-10</v>
          </cell>
          <cell r="S138">
            <v>1.1641532182693481E-10</v>
          </cell>
          <cell r="T138"/>
          <cell r="U138"/>
          <cell r="V138">
            <v>1.1641532182693481E-10</v>
          </cell>
          <cell r="W138">
            <v>1.1641532182693481E-10</v>
          </cell>
          <cell r="X138">
            <v>200000</v>
          </cell>
          <cell r="Y138">
            <v>400000</v>
          </cell>
          <cell r="Z138"/>
          <cell r="AA138"/>
          <cell r="AB138">
            <v>1200016.6000000001</v>
          </cell>
          <cell r="AC138" t="str">
            <v>D</v>
          </cell>
          <cell r="AE138"/>
          <cell r="AF138"/>
          <cell r="AG138">
            <v>0</v>
          </cell>
          <cell r="AH138">
            <v>0</v>
          </cell>
        </row>
        <row r="139">
          <cell r="A139" t="str">
            <v>1(B/S)</v>
          </cell>
          <cell r="B139" t="str">
            <v>Stratium Limited</v>
          </cell>
          <cell r="C139" t="str">
            <v>u</v>
          </cell>
          <cell r="D139" t="str">
            <v>Tech</v>
          </cell>
          <cell r="G139">
            <v>0</v>
          </cell>
          <cell r="H139" t="str">
            <v>Incubation</v>
          </cell>
          <cell r="I139" t="str">
            <v>Incubation</v>
          </cell>
          <cell r="J139">
            <v>1</v>
          </cell>
          <cell r="K139">
            <v>1</v>
          </cell>
          <cell r="L139"/>
          <cell r="M139"/>
          <cell r="O139">
            <v>0</v>
          </cell>
          <cell r="P139"/>
          <cell r="Q139">
            <v>0</v>
          </cell>
          <cell r="R139">
            <v>0</v>
          </cell>
          <cell r="S139">
            <v>0</v>
          </cell>
          <cell r="T139"/>
          <cell r="U139"/>
          <cell r="V139">
            <v>0</v>
          </cell>
          <cell r="W139">
            <v>0</v>
          </cell>
          <cell r="X139"/>
          <cell r="Y139"/>
          <cell r="Z139"/>
          <cell r="AA139"/>
          <cell r="AB139">
            <v>0</v>
          </cell>
          <cell r="AC139"/>
          <cell r="AE139"/>
          <cell r="AF139"/>
          <cell r="AG139">
            <v>0</v>
          </cell>
          <cell r="AH139">
            <v>0</v>
          </cell>
        </row>
        <row r="140">
          <cell r="A140" t="str">
            <v>3(VF2)</v>
          </cell>
          <cell r="B140" t="str">
            <v>Stratium Limited</v>
          </cell>
          <cell r="C140" t="e">
            <v>#N/A</v>
          </cell>
          <cell r="D140" t="str">
            <v>Tech</v>
          </cell>
          <cell r="G140" t="e">
            <v>#N/A</v>
          </cell>
          <cell r="H140" t="e">
            <v>#N/A</v>
          </cell>
          <cell r="I140" t="str">
            <v>Incubation</v>
          </cell>
          <cell r="J140">
            <v>0</v>
          </cell>
          <cell r="K140">
            <v>0</v>
          </cell>
          <cell r="L140"/>
          <cell r="M140"/>
          <cell r="O140">
            <v>0</v>
          </cell>
          <cell r="P140"/>
          <cell r="Q140">
            <v>0</v>
          </cell>
          <cell r="R140" t="e">
            <v>#N/A</v>
          </cell>
          <cell r="S140" t="e">
            <v>#N/A</v>
          </cell>
          <cell r="T140"/>
          <cell r="U140"/>
          <cell r="V140" t="e">
            <v>#N/A</v>
          </cell>
          <cell r="W140" t="e">
            <v>#N/A</v>
          </cell>
          <cell r="X140"/>
          <cell r="Y140"/>
          <cell r="Z140"/>
          <cell r="AA140"/>
          <cell r="AB140">
            <v>0</v>
          </cell>
          <cell r="AC140"/>
          <cell r="AE140"/>
          <cell r="AF140"/>
          <cell r="AG140">
            <v>0</v>
          </cell>
          <cell r="AH140">
            <v>0</v>
          </cell>
        </row>
        <row r="141">
          <cell r="A141" t="str">
            <v>1(B/S)</v>
          </cell>
          <cell r="B141" t="str">
            <v>Stratophase Limited</v>
          </cell>
          <cell r="C141" t="str">
            <v>u</v>
          </cell>
          <cell r="D141" t="str">
            <v>Healthcare</v>
          </cell>
          <cell r="G141">
            <v>3450000</v>
          </cell>
          <cell r="H141" t="str">
            <v>Post-seed</v>
          </cell>
          <cell r="I141" t="str">
            <v>Post-seed</v>
          </cell>
          <cell r="J141">
            <v>1</v>
          </cell>
          <cell r="K141">
            <v>1</v>
          </cell>
          <cell r="L141" t="str">
            <v>D</v>
          </cell>
          <cell r="M141" t="str">
            <v>D</v>
          </cell>
          <cell r="O141">
            <v>0</v>
          </cell>
          <cell r="P141"/>
          <cell r="Q141">
            <v>0</v>
          </cell>
          <cell r="R141">
            <v>0</v>
          </cell>
          <cell r="S141">
            <v>0</v>
          </cell>
          <cell r="T141"/>
          <cell r="U141"/>
          <cell r="V141">
            <v>0</v>
          </cell>
          <cell r="W141">
            <v>0</v>
          </cell>
          <cell r="X141"/>
          <cell r="Y141"/>
          <cell r="Z141"/>
          <cell r="AA141"/>
          <cell r="AB141">
            <v>0</v>
          </cell>
          <cell r="AC141"/>
          <cell r="AE141"/>
          <cell r="AF141"/>
          <cell r="AG141">
            <v>0</v>
          </cell>
          <cell r="AH141">
            <v>0</v>
          </cell>
        </row>
        <row r="142">
          <cell r="A142" t="str">
            <v>1(B/S)</v>
          </cell>
          <cell r="B142" t="str">
            <v>Structure Vision Limited</v>
          </cell>
          <cell r="C142" t="str">
            <v>u</v>
          </cell>
          <cell r="D142" t="str">
            <v>Tech</v>
          </cell>
          <cell r="G142">
            <v>0</v>
          </cell>
          <cell r="H142" t="str">
            <v>Seed</v>
          </cell>
          <cell r="I142" t="str">
            <v>Seed</v>
          </cell>
          <cell r="J142">
            <v>1</v>
          </cell>
          <cell r="K142">
            <v>1</v>
          </cell>
          <cell r="L142" t="str">
            <v>D</v>
          </cell>
          <cell r="M142" t="str">
            <v>D</v>
          </cell>
          <cell r="O142">
            <v>0</v>
          </cell>
          <cell r="P142"/>
          <cell r="Q142">
            <v>0</v>
          </cell>
          <cell r="R142">
            <v>0</v>
          </cell>
          <cell r="S142">
            <v>0</v>
          </cell>
          <cell r="T142"/>
          <cell r="U142"/>
          <cell r="V142">
            <v>0</v>
          </cell>
          <cell r="W142">
            <v>0</v>
          </cell>
          <cell r="X142"/>
          <cell r="Y142"/>
          <cell r="Z142"/>
          <cell r="AA142"/>
          <cell r="AB142">
            <v>0</v>
          </cell>
          <cell r="AC142"/>
          <cell r="AE142"/>
          <cell r="AF142"/>
          <cell r="AG142">
            <v>0</v>
          </cell>
          <cell r="AH142">
            <v>0</v>
          </cell>
        </row>
        <row r="143">
          <cell r="A143" t="str">
            <v>1(B/S)</v>
          </cell>
          <cell r="B143" t="str">
            <v>Summit Therapeutics plc</v>
          </cell>
          <cell r="C143" t="str">
            <v>q</v>
          </cell>
          <cell r="D143" t="str">
            <v>Biotech</v>
          </cell>
          <cell r="G143">
            <v>79908120.5</v>
          </cell>
          <cell r="H143" t="str">
            <v>Quoted</v>
          </cell>
          <cell r="I143" t="str">
            <v>Quoted</v>
          </cell>
          <cell r="J143">
            <v>0</v>
          </cell>
          <cell r="K143">
            <v>1</v>
          </cell>
          <cell r="L143"/>
          <cell r="M143"/>
          <cell r="O143">
            <v>320892.25</v>
          </cell>
          <cell r="P143"/>
          <cell r="Q143">
            <v>0</v>
          </cell>
          <cell r="R143">
            <v>0</v>
          </cell>
          <cell r="S143">
            <v>0</v>
          </cell>
          <cell r="T143"/>
          <cell r="U143"/>
          <cell r="V143">
            <v>0</v>
          </cell>
          <cell r="W143">
            <v>0</v>
          </cell>
          <cell r="X143"/>
          <cell r="Y143"/>
          <cell r="Z143"/>
          <cell r="AA143">
            <v>-320892.25</v>
          </cell>
          <cell r="AB143">
            <v>0</v>
          </cell>
          <cell r="AC143"/>
          <cell r="AE143"/>
          <cell r="AF143">
            <v>298009.31</v>
          </cell>
          <cell r="AG143">
            <v>0</v>
          </cell>
          <cell r="AH143">
            <v>-22882.940000000002</v>
          </cell>
        </row>
        <row r="144">
          <cell r="A144" t="str">
            <v>1(B/S)</v>
          </cell>
          <cell r="B144" t="str">
            <v>Surrey Nanosystems Limited</v>
          </cell>
          <cell r="C144" t="str">
            <v>u</v>
          </cell>
          <cell r="D144" t="str">
            <v>Tech</v>
          </cell>
          <cell r="G144">
            <v>12029431.934</v>
          </cell>
          <cell r="H144" t="str">
            <v>Post-seed</v>
          </cell>
          <cell r="I144" t="str">
            <v>Post-seed</v>
          </cell>
          <cell r="J144">
            <v>1</v>
          </cell>
          <cell r="K144">
            <v>1</v>
          </cell>
          <cell r="L144"/>
          <cell r="M144"/>
          <cell r="O144">
            <v>3571851.78</v>
          </cell>
          <cell r="P144"/>
          <cell r="Q144">
            <v>3571851.78</v>
          </cell>
          <cell r="R144">
            <v>-979546.36999999965</v>
          </cell>
          <cell r="S144">
            <v>-979546.36999999965</v>
          </cell>
          <cell r="T144"/>
          <cell r="U144"/>
          <cell r="V144">
            <v>-979546.36999999965</v>
          </cell>
          <cell r="W144">
            <v>-979546.36999999965</v>
          </cell>
          <cell r="X144"/>
          <cell r="Y144"/>
          <cell r="Z144"/>
          <cell r="AA144"/>
          <cell r="AB144">
            <v>2592305.41</v>
          </cell>
          <cell r="AC144"/>
          <cell r="AE144"/>
          <cell r="AF144"/>
          <cell r="AG144">
            <v>0</v>
          </cell>
          <cell r="AH144">
            <v>0</v>
          </cell>
        </row>
        <row r="145">
          <cell r="A145" t="str">
            <v>1(B/S)</v>
          </cell>
          <cell r="B145" t="str">
            <v>SynPro (FI Project)</v>
          </cell>
          <cell r="C145" t="str">
            <v>u</v>
          </cell>
          <cell r="D145" t="str">
            <v>Healthcare</v>
          </cell>
          <cell r="G145">
            <v>202673.28939795564</v>
          </cell>
          <cell r="H145" t="str">
            <v>Incubation</v>
          </cell>
          <cell r="I145"/>
          <cell r="J145">
            <v>1</v>
          </cell>
          <cell r="K145"/>
          <cell r="L145"/>
          <cell r="M145"/>
          <cell r="O145">
            <v>0</v>
          </cell>
          <cell r="P145"/>
          <cell r="Q145">
            <v>202242.12544286801</v>
          </cell>
          <cell r="R145">
            <v>0</v>
          </cell>
          <cell r="S145" t="e">
            <v>#N/A</v>
          </cell>
          <cell r="T145">
            <v>431.16395508762798</v>
          </cell>
          <cell r="U145" t="e">
            <v>#N/A</v>
          </cell>
          <cell r="V145">
            <v>431.16395508762798</v>
          </cell>
          <cell r="W145" t="e">
            <v>#N/A</v>
          </cell>
          <cell r="X145"/>
          <cell r="Y145">
            <v>174018.00566548578</v>
          </cell>
          <cell r="Z145"/>
          <cell r="AA145"/>
          <cell r="AB145">
            <v>202673.28939795564</v>
          </cell>
          <cell r="AC145" t="str">
            <v>D</v>
          </cell>
          <cell r="AE145"/>
          <cell r="AF145"/>
          <cell r="AG145">
            <v>0</v>
          </cell>
          <cell r="AH145">
            <v>0</v>
          </cell>
        </row>
        <row r="146">
          <cell r="A146" t="str">
            <v>1(B/S)</v>
          </cell>
          <cell r="B146" t="str">
            <v>Thermoelectric Conversion Systems Limited</v>
          </cell>
          <cell r="C146" t="str">
            <v>u</v>
          </cell>
          <cell r="D146" t="str">
            <v>Cleantech</v>
          </cell>
          <cell r="G146">
            <v>99</v>
          </cell>
          <cell r="H146" t="str">
            <v>Incubation</v>
          </cell>
          <cell r="I146" t="str">
            <v>Incubation</v>
          </cell>
          <cell r="J146">
            <v>1</v>
          </cell>
          <cell r="K146">
            <v>1</v>
          </cell>
          <cell r="L146" t="str">
            <v>D</v>
          </cell>
          <cell r="M146" t="str">
            <v>D</v>
          </cell>
          <cell r="O146">
            <v>12</v>
          </cell>
          <cell r="P146"/>
          <cell r="Q146">
            <v>12</v>
          </cell>
          <cell r="R146">
            <v>0</v>
          </cell>
          <cell r="S146">
            <v>0</v>
          </cell>
          <cell r="T146"/>
          <cell r="U146"/>
          <cell r="V146">
            <v>0</v>
          </cell>
          <cell r="W146">
            <v>0</v>
          </cell>
          <cell r="X146"/>
          <cell r="Y146"/>
          <cell r="Z146"/>
          <cell r="AA146"/>
          <cell r="AB146">
            <v>12</v>
          </cell>
          <cell r="AC146"/>
          <cell r="AE146"/>
          <cell r="AF146"/>
          <cell r="AG146">
            <v>0</v>
          </cell>
          <cell r="AH146">
            <v>0</v>
          </cell>
        </row>
        <row r="147">
          <cell r="A147" t="str">
            <v>1(B/S)</v>
          </cell>
          <cell r="B147" t="str">
            <v>TheySay Limited</v>
          </cell>
          <cell r="C147" t="str">
            <v>u</v>
          </cell>
          <cell r="D147" t="str">
            <v>Tech</v>
          </cell>
          <cell r="G147">
            <v>3000049.8760000002</v>
          </cell>
          <cell r="H147" t="str">
            <v>Post-seed</v>
          </cell>
          <cell r="I147" t="str">
            <v>Post-seed</v>
          </cell>
          <cell r="J147">
            <v>1</v>
          </cell>
          <cell r="K147">
            <v>1</v>
          </cell>
          <cell r="L147"/>
          <cell r="M147"/>
          <cell r="O147">
            <v>2691802.96</v>
          </cell>
          <cell r="P147"/>
          <cell r="Q147">
            <v>3091802.96</v>
          </cell>
          <cell r="R147">
            <v>-1212678.19</v>
          </cell>
          <cell r="S147">
            <v>-1212678.19</v>
          </cell>
          <cell r="T147"/>
          <cell r="U147"/>
          <cell r="V147">
            <v>-1212678.19</v>
          </cell>
          <cell r="W147">
            <v>-1212678.19</v>
          </cell>
          <cell r="X147"/>
          <cell r="Y147">
            <v>400000</v>
          </cell>
          <cell r="Z147"/>
          <cell r="AA147"/>
          <cell r="AB147">
            <v>1879124.77</v>
          </cell>
          <cell r="AC147" t="str">
            <v>D</v>
          </cell>
          <cell r="AE147"/>
          <cell r="AF147"/>
          <cell r="AG147">
            <v>0</v>
          </cell>
          <cell r="AH147">
            <v>0</v>
          </cell>
        </row>
        <row r="148">
          <cell r="A148" t="str">
            <v>1(B/S)</v>
          </cell>
          <cell r="B148" t="str">
            <v>Tissue Regenix Group plc</v>
          </cell>
          <cell r="C148" t="str">
            <v>q</v>
          </cell>
          <cell r="D148" t="str">
            <v>Healthcare</v>
          </cell>
          <cell r="G148">
            <v>152024852.80000001</v>
          </cell>
          <cell r="H148" t="str">
            <v>Quoted</v>
          </cell>
          <cell r="I148" t="str">
            <v>Quoted</v>
          </cell>
          <cell r="J148">
            <v>1</v>
          </cell>
          <cell r="K148">
            <v>1</v>
          </cell>
          <cell r="L148"/>
          <cell r="M148"/>
          <cell r="O148">
            <v>15456425.4</v>
          </cell>
          <cell r="P148"/>
          <cell r="Q148">
            <v>17002067.940000001</v>
          </cell>
          <cell r="R148">
            <v>3606499.2599999979</v>
          </cell>
          <cell r="S148">
            <v>5152141.7999999989</v>
          </cell>
          <cell r="T148"/>
          <cell r="U148"/>
          <cell r="V148">
            <v>3606499.2599999979</v>
          </cell>
          <cell r="W148">
            <v>5152141.7999999989</v>
          </cell>
          <cell r="X148"/>
          <cell r="Y148"/>
          <cell r="Z148"/>
          <cell r="AA148"/>
          <cell r="AB148">
            <v>20608567.199999999</v>
          </cell>
          <cell r="AC148"/>
          <cell r="AE148"/>
          <cell r="AF148"/>
          <cell r="AG148">
            <v>0</v>
          </cell>
          <cell r="AH148">
            <v>0</v>
          </cell>
        </row>
        <row r="149">
          <cell r="A149" t="str">
            <v>1(B/S)</v>
          </cell>
          <cell r="B149" t="str">
            <v>T-Phy Limited</v>
          </cell>
          <cell r="C149" t="str">
            <v>u</v>
          </cell>
          <cell r="D149" t="str">
            <v>Tech</v>
          </cell>
          <cell r="G149">
            <v>1179750</v>
          </cell>
          <cell r="H149" t="str">
            <v>Seed</v>
          </cell>
          <cell r="I149"/>
          <cell r="J149">
            <v>1</v>
          </cell>
          <cell r="K149"/>
          <cell r="L149"/>
          <cell r="M149"/>
          <cell r="O149">
            <v>0</v>
          </cell>
          <cell r="P149"/>
          <cell r="Q149">
            <v>135000</v>
          </cell>
          <cell r="R149">
            <v>0</v>
          </cell>
          <cell r="S149">
            <v>0</v>
          </cell>
          <cell r="T149"/>
          <cell r="U149"/>
          <cell r="V149">
            <v>0</v>
          </cell>
          <cell r="W149">
            <v>0</v>
          </cell>
          <cell r="X149">
            <v>240000</v>
          </cell>
          <cell r="Y149">
            <v>375000</v>
          </cell>
          <cell r="Z149"/>
          <cell r="AA149"/>
          <cell r="AB149">
            <v>375000</v>
          </cell>
          <cell r="AC149"/>
          <cell r="AE149"/>
          <cell r="AF149"/>
          <cell r="AG149">
            <v>0</v>
          </cell>
          <cell r="AH149">
            <v>0</v>
          </cell>
        </row>
        <row r="150">
          <cell r="A150" t="str">
            <v>1(B/S)</v>
          </cell>
          <cell r="B150" t="str">
            <v>Tracsis plc</v>
          </cell>
          <cell r="C150" t="str">
            <v>q</v>
          </cell>
          <cell r="D150" t="str">
            <v>Tech</v>
          </cell>
          <cell r="G150">
            <v>136780855</v>
          </cell>
          <cell r="H150" t="str">
            <v>Quoted</v>
          </cell>
          <cell r="I150" t="str">
            <v>Quoted</v>
          </cell>
          <cell r="J150">
            <v>0</v>
          </cell>
          <cell r="K150">
            <v>1</v>
          </cell>
          <cell r="L150"/>
          <cell r="M150"/>
          <cell r="O150">
            <v>14578441.5</v>
          </cell>
          <cell r="P150"/>
          <cell r="Q150">
            <v>0</v>
          </cell>
          <cell r="R150">
            <v>0</v>
          </cell>
          <cell r="S150">
            <v>0</v>
          </cell>
          <cell r="T150"/>
          <cell r="U150"/>
          <cell r="V150">
            <v>0</v>
          </cell>
          <cell r="W150">
            <v>0</v>
          </cell>
          <cell r="X150"/>
          <cell r="Y150"/>
          <cell r="Z150"/>
          <cell r="AA150">
            <v>-14578441.5</v>
          </cell>
          <cell r="AB150">
            <v>0</v>
          </cell>
          <cell r="AC150"/>
          <cell r="AE150"/>
          <cell r="AF150">
            <v>13124060.41</v>
          </cell>
          <cell r="AG150">
            <v>0</v>
          </cell>
          <cell r="AH150">
            <v>-1454381.0899999999</v>
          </cell>
        </row>
        <row r="151">
          <cell r="A151" t="str">
            <v>1(B/S)</v>
          </cell>
          <cell r="B151" t="str">
            <v>Ubiquigent Limited</v>
          </cell>
          <cell r="C151" t="str">
            <v>u</v>
          </cell>
          <cell r="D151" t="str">
            <v>Healthcare</v>
          </cell>
          <cell r="G151">
            <v>1351800</v>
          </cell>
          <cell r="H151" t="str">
            <v>Seed</v>
          </cell>
          <cell r="I151" t="str">
            <v>Seed</v>
          </cell>
          <cell r="J151">
            <v>1</v>
          </cell>
          <cell r="K151">
            <v>1</v>
          </cell>
          <cell r="L151"/>
          <cell r="M151"/>
          <cell r="O151">
            <v>279930</v>
          </cell>
          <cell r="P151" t="str">
            <v>D</v>
          </cell>
          <cell r="Q151">
            <v>384930</v>
          </cell>
          <cell r="R151">
            <v>0</v>
          </cell>
          <cell r="S151">
            <v>0</v>
          </cell>
          <cell r="T151"/>
          <cell r="U151"/>
          <cell r="V151">
            <v>0</v>
          </cell>
          <cell r="W151">
            <v>0</v>
          </cell>
          <cell r="X151"/>
          <cell r="Y151">
            <v>105000</v>
          </cell>
          <cell r="Z151"/>
          <cell r="AA151"/>
          <cell r="AB151">
            <v>384930</v>
          </cell>
          <cell r="AC151" t="str">
            <v>D</v>
          </cell>
          <cell r="AE151"/>
          <cell r="AF151"/>
          <cell r="AG151">
            <v>0</v>
          </cell>
          <cell r="AH151">
            <v>0</v>
          </cell>
        </row>
        <row r="152">
          <cell r="A152" t="str">
            <v>3(VF2)</v>
          </cell>
          <cell r="B152" t="str">
            <v>Ubiquigent Limited</v>
          </cell>
          <cell r="C152" t="e">
            <v>#N/A</v>
          </cell>
          <cell r="D152" t="str">
            <v>Healthcare</v>
          </cell>
          <cell r="G152" t="e">
            <v>#N/A</v>
          </cell>
          <cell r="H152" t="e">
            <v>#N/A</v>
          </cell>
          <cell r="I152" t="str">
            <v>Seed</v>
          </cell>
          <cell r="J152">
            <v>0</v>
          </cell>
          <cell r="K152">
            <v>0</v>
          </cell>
          <cell r="L152"/>
          <cell r="M152"/>
          <cell r="O152">
            <v>119970</v>
          </cell>
          <cell r="P152" t="str">
            <v>D</v>
          </cell>
          <cell r="Q152">
            <v>164970</v>
          </cell>
          <cell r="R152" t="e">
            <v>#N/A</v>
          </cell>
          <cell r="S152" t="e">
            <v>#N/A</v>
          </cell>
          <cell r="T152"/>
          <cell r="U152"/>
          <cell r="V152" t="e">
            <v>#N/A</v>
          </cell>
          <cell r="W152" t="e">
            <v>#N/A</v>
          </cell>
          <cell r="X152"/>
          <cell r="Y152">
            <v>45000</v>
          </cell>
          <cell r="Z152"/>
          <cell r="AA152"/>
          <cell r="AB152">
            <v>164970</v>
          </cell>
          <cell r="AC152" t="str">
            <v>D</v>
          </cell>
          <cell r="AE152"/>
          <cell r="AF152"/>
          <cell r="AG152">
            <v>0</v>
          </cell>
          <cell r="AH152">
            <v>0</v>
          </cell>
        </row>
        <row r="153">
          <cell r="A153" t="str">
            <v>1(B/S)</v>
          </cell>
          <cell r="B153" t="str">
            <v>Ultrahaptics Holdings Limited</v>
          </cell>
          <cell r="C153" t="str">
            <v>u</v>
          </cell>
          <cell r="D153" t="str">
            <v>Tech</v>
          </cell>
          <cell r="G153">
            <v>23650058.6186</v>
          </cell>
          <cell r="H153" t="str">
            <v>Post-seed</v>
          </cell>
          <cell r="I153" t="str">
            <v>Post-seed</v>
          </cell>
          <cell r="J153">
            <v>1</v>
          </cell>
          <cell r="K153">
            <v>1</v>
          </cell>
          <cell r="L153"/>
          <cell r="M153"/>
          <cell r="O153">
            <v>7114222.96</v>
          </cell>
          <cell r="P153"/>
          <cell r="Q153">
            <v>7114222.96</v>
          </cell>
          <cell r="R153">
            <v>0</v>
          </cell>
          <cell r="S153">
            <v>0</v>
          </cell>
          <cell r="T153"/>
          <cell r="U153"/>
          <cell r="V153">
            <v>0</v>
          </cell>
          <cell r="W153">
            <v>0</v>
          </cell>
          <cell r="X153"/>
          <cell r="Y153"/>
          <cell r="Z153"/>
          <cell r="AA153"/>
          <cell r="AB153">
            <v>7114222.96</v>
          </cell>
          <cell r="AC153"/>
          <cell r="AE153"/>
          <cell r="AF153"/>
          <cell r="AG153">
            <v>0</v>
          </cell>
          <cell r="AH153">
            <v>0</v>
          </cell>
        </row>
        <row r="154">
          <cell r="A154" t="str">
            <v>3(VF2)</v>
          </cell>
          <cell r="B154" t="str">
            <v>Ultrahaptics Holdings Limited</v>
          </cell>
          <cell r="C154" t="e">
            <v>#N/A</v>
          </cell>
          <cell r="D154" t="str">
            <v>Tech</v>
          </cell>
          <cell r="G154" t="e">
            <v>#N/A</v>
          </cell>
          <cell r="H154" t="e">
            <v>#N/A</v>
          </cell>
          <cell r="I154" t="str">
            <v>Seed</v>
          </cell>
          <cell r="J154">
            <v>0</v>
          </cell>
          <cell r="K154">
            <v>0</v>
          </cell>
          <cell r="L154"/>
          <cell r="M154"/>
          <cell r="O154">
            <v>2627704</v>
          </cell>
          <cell r="P154"/>
          <cell r="Q154">
            <v>2627704</v>
          </cell>
          <cell r="R154" t="e">
            <v>#N/A</v>
          </cell>
          <cell r="S154" t="e">
            <v>#N/A</v>
          </cell>
          <cell r="T154"/>
          <cell r="U154"/>
          <cell r="V154" t="e">
            <v>#N/A</v>
          </cell>
          <cell r="W154" t="e">
            <v>#N/A</v>
          </cell>
          <cell r="X154"/>
          <cell r="Y154"/>
          <cell r="Z154"/>
          <cell r="AA154"/>
          <cell r="AB154">
            <v>2627704</v>
          </cell>
          <cell r="AC154"/>
          <cell r="AE154"/>
          <cell r="AF154"/>
          <cell r="AG154">
            <v>0</v>
          </cell>
          <cell r="AH154">
            <v>0</v>
          </cell>
        </row>
        <row r="155">
          <cell r="A155" t="str">
            <v>1(B/S)</v>
          </cell>
          <cell r="B155" t="str">
            <v>Ultramatis Limited</v>
          </cell>
          <cell r="C155" t="str">
            <v>u</v>
          </cell>
          <cell r="D155" t="str">
            <v>Tech</v>
          </cell>
          <cell r="G155">
            <v>188001</v>
          </cell>
          <cell r="H155" t="str">
            <v>Incubation</v>
          </cell>
          <cell r="I155" t="str">
            <v>Incubation</v>
          </cell>
          <cell r="J155">
            <v>1</v>
          </cell>
          <cell r="K155">
            <v>1</v>
          </cell>
          <cell r="L155"/>
          <cell r="M155"/>
          <cell r="O155">
            <v>100800.3</v>
          </cell>
          <cell r="P155" t="str">
            <v>D</v>
          </cell>
          <cell r="Q155">
            <v>100800.3</v>
          </cell>
          <cell r="R155">
            <v>0</v>
          </cell>
          <cell r="S155">
            <v>0</v>
          </cell>
          <cell r="T155"/>
          <cell r="U155"/>
          <cell r="V155">
            <v>0</v>
          </cell>
          <cell r="W155">
            <v>0</v>
          </cell>
          <cell r="X155"/>
          <cell r="Y155"/>
          <cell r="Z155"/>
          <cell r="AA155"/>
          <cell r="AB155">
            <v>100800.3</v>
          </cell>
          <cell r="AC155" t="str">
            <v>D</v>
          </cell>
          <cell r="AE155"/>
          <cell r="AF155"/>
          <cell r="AG155">
            <v>0</v>
          </cell>
          <cell r="AH155">
            <v>0</v>
          </cell>
        </row>
        <row r="156">
          <cell r="A156" t="str">
            <v>3(VF2)</v>
          </cell>
          <cell r="B156" t="str">
            <v>Ultramatis Limited</v>
          </cell>
          <cell r="C156" t="e">
            <v>#N/A</v>
          </cell>
          <cell r="D156" t="str">
            <v>Tech</v>
          </cell>
          <cell r="G156" t="e">
            <v>#N/A</v>
          </cell>
          <cell r="H156" t="e">
            <v>#N/A</v>
          </cell>
          <cell r="I156" t="str">
            <v>Incubation</v>
          </cell>
          <cell r="J156">
            <v>0</v>
          </cell>
          <cell r="K156">
            <v>0</v>
          </cell>
          <cell r="L156"/>
          <cell r="M156"/>
          <cell r="O156">
            <v>43200</v>
          </cell>
          <cell r="P156" t="str">
            <v>D</v>
          </cell>
          <cell r="Q156">
            <v>43200</v>
          </cell>
          <cell r="R156" t="e">
            <v>#N/A</v>
          </cell>
          <cell r="S156" t="e">
            <v>#N/A</v>
          </cell>
          <cell r="T156"/>
          <cell r="U156"/>
          <cell r="V156" t="e">
            <v>#N/A</v>
          </cell>
          <cell r="W156" t="e">
            <v>#N/A</v>
          </cell>
          <cell r="X156"/>
          <cell r="Y156"/>
          <cell r="Z156"/>
          <cell r="AA156"/>
          <cell r="AB156">
            <v>43200</v>
          </cell>
          <cell r="AC156" t="str">
            <v>D</v>
          </cell>
          <cell r="AE156"/>
          <cell r="AF156"/>
          <cell r="AG156">
            <v>0</v>
          </cell>
          <cell r="AH156">
            <v>0</v>
          </cell>
        </row>
        <row r="157">
          <cell r="A157" t="str">
            <v>1(B/S)</v>
          </cell>
          <cell r="B157" t="str">
            <v>UMIP Project 002 Limited</v>
          </cell>
          <cell r="C157" t="str">
            <v>u</v>
          </cell>
          <cell r="D157" t="str">
            <v>Tech</v>
          </cell>
          <cell r="G157">
            <v>0</v>
          </cell>
          <cell r="H157" t="str">
            <v>Incubation</v>
          </cell>
          <cell r="I157" t="str">
            <v>Incubation</v>
          </cell>
          <cell r="J157">
            <v>0</v>
          </cell>
          <cell r="K157">
            <v>0</v>
          </cell>
          <cell r="L157"/>
          <cell r="M157"/>
          <cell r="O157">
            <v>0</v>
          </cell>
          <cell r="P157"/>
          <cell r="Q157">
            <v>0</v>
          </cell>
          <cell r="R157">
            <v>0</v>
          </cell>
          <cell r="S157">
            <v>0</v>
          </cell>
          <cell r="T157"/>
          <cell r="U157"/>
          <cell r="V157">
            <v>0</v>
          </cell>
          <cell r="W157">
            <v>0</v>
          </cell>
          <cell r="X157"/>
          <cell r="Y157"/>
          <cell r="Z157"/>
          <cell r="AA157"/>
          <cell r="AB157">
            <v>0</v>
          </cell>
          <cell r="AC157"/>
          <cell r="AE157"/>
          <cell r="AF157"/>
          <cell r="AG157">
            <v>0</v>
          </cell>
          <cell r="AH157">
            <v>0</v>
          </cell>
        </row>
        <row r="158">
          <cell r="A158" t="str">
            <v>3(VF2)</v>
          </cell>
          <cell r="B158" t="str">
            <v>UMIP Project 002 Limited</v>
          </cell>
          <cell r="C158" t="str">
            <v>u</v>
          </cell>
          <cell r="D158" t="str">
            <v>Tech</v>
          </cell>
          <cell r="G158">
            <v>0</v>
          </cell>
          <cell r="H158" t="str">
            <v>Incubation</v>
          </cell>
          <cell r="I158" t="str">
            <v>Incubation</v>
          </cell>
          <cell r="J158">
            <v>0</v>
          </cell>
          <cell r="K158">
            <v>0</v>
          </cell>
          <cell r="L158"/>
          <cell r="M158"/>
          <cell r="O158">
            <v>0</v>
          </cell>
          <cell r="P158"/>
          <cell r="Q158">
            <v>0</v>
          </cell>
          <cell r="R158">
            <v>0</v>
          </cell>
          <cell r="S158">
            <v>0</v>
          </cell>
          <cell r="T158"/>
          <cell r="U158"/>
          <cell r="V158">
            <v>0</v>
          </cell>
          <cell r="W158">
            <v>0</v>
          </cell>
          <cell r="X158"/>
          <cell r="Y158"/>
          <cell r="Z158"/>
          <cell r="AA158"/>
          <cell r="AB158">
            <v>0</v>
          </cell>
          <cell r="AC158"/>
          <cell r="AE158"/>
          <cell r="AF158"/>
          <cell r="AG158">
            <v>0</v>
          </cell>
          <cell r="AH158">
            <v>0</v>
          </cell>
        </row>
        <row r="159">
          <cell r="A159" t="str">
            <v>1(B/S)</v>
          </cell>
          <cell r="B159" t="str">
            <v>Uniformity Labs Inc</v>
          </cell>
          <cell r="C159" t="str">
            <v>u</v>
          </cell>
          <cell r="D159" t="str">
            <v>Tech</v>
          </cell>
          <cell r="G159">
            <v>1215923.7372631989</v>
          </cell>
          <cell r="H159" t="str">
            <v>Post-seed</v>
          </cell>
          <cell r="I159" t="str">
            <v>Incubation</v>
          </cell>
          <cell r="J159">
            <v>1</v>
          </cell>
          <cell r="K159">
            <v>1</v>
          </cell>
          <cell r="L159"/>
          <cell r="M159"/>
          <cell r="O159">
            <v>168889.99594704135</v>
          </cell>
          <cell r="P159"/>
          <cell r="Q159">
            <v>1264364.2006317442</v>
          </cell>
          <cell r="R159">
            <v>2260162.2262161262</v>
          </cell>
          <cell r="S159" t="e">
            <v>#N/A</v>
          </cell>
          <cell r="T159">
            <v>2662.822602936998</v>
          </cell>
          <cell r="U159" t="e">
            <v>#N/A</v>
          </cell>
          <cell r="V159">
            <v>2262825.0488190632</v>
          </cell>
          <cell r="W159" t="e">
            <v>#N/A</v>
          </cell>
          <cell r="X159">
            <v>1621264.3499266391</v>
          </cell>
          <cell r="Y159">
            <v>2522051.8544304944</v>
          </cell>
          <cell r="Z159"/>
          <cell r="AA159"/>
          <cell r="AB159">
            <v>5148453.5993774468</v>
          </cell>
          <cell r="AC159"/>
          <cell r="AE159"/>
          <cell r="AF159"/>
          <cell r="AG159">
            <v>0</v>
          </cell>
          <cell r="AH159">
            <v>0</v>
          </cell>
        </row>
        <row r="160">
          <cell r="A160" t="str">
            <v>1(B/S)</v>
          </cell>
          <cell r="B160" t="str">
            <v>Vision Semantics Limited</v>
          </cell>
          <cell r="C160" t="str">
            <v>u</v>
          </cell>
          <cell r="D160" t="str">
            <v>Tech</v>
          </cell>
          <cell r="G160">
            <v>12.17</v>
          </cell>
          <cell r="H160" t="str">
            <v>Incubation</v>
          </cell>
          <cell r="I160" t="str">
            <v>Incubation</v>
          </cell>
          <cell r="J160">
            <v>1</v>
          </cell>
          <cell r="K160">
            <v>1</v>
          </cell>
          <cell r="L160" t="str">
            <v>D</v>
          </cell>
          <cell r="M160" t="str">
            <v>D</v>
          </cell>
          <cell r="O160">
            <v>1.53</v>
          </cell>
          <cell r="P160"/>
          <cell r="Q160">
            <v>1.53</v>
          </cell>
          <cell r="R160">
            <v>0</v>
          </cell>
          <cell r="S160">
            <v>0</v>
          </cell>
          <cell r="T160"/>
          <cell r="U160"/>
          <cell r="V160">
            <v>0</v>
          </cell>
          <cell r="W160">
            <v>0</v>
          </cell>
          <cell r="X160"/>
          <cell r="Y160"/>
          <cell r="Z160"/>
          <cell r="AA160"/>
          <cell r="AB160">
            <v>1.53</v>
          </cell>
          <cell r="AC160"/>
          <cell r="AE160"/>
          <cell r="AF160"/>
          <cell r="AG160">
            <v>0</v>
          </cell>
          <cell r="AH160">
            <v>0</v>
          </cell>
        </row>
        <row r="161">
          <cell r="A161" t="str">
            <v>1(B/S)</v>
          </cell>
          <cell r="B161" t="str">
            <v>Xeros Technology Group plc</v>
          </cell>
          <cell r="C161" t="str">
            <v>q</v>
          </cell>
          <cell r="D161" t="str">
            <v>Cleantech</v>
          </cell>
          <cell r="G161">
            <v>176344917.55000001</v>
          </cell>
          <cell r="H161" t="str">
            <v>Quoted</v>
          </cell>
          <cell r="I161" t="str">
            <v>Quoted</v>
          </cell>
          <cell r="J161">
            <v>1</v>
          </cell>
          <cell r="K161">
            <v>1</v>
          </cell>
          <cell r="L161"/>
          <cell r="M161"/>
          <cell r="O161">
            <v>23401948.800000001</v>
          </cell>
          <cell r="P161"/>
          <cell r="Q161">
            <v>19526309.600000001</v>
          </cell>
          <cell r="R161">
            <v>715882.39999999851</v>
          </cell>
          <cell r="S161">
            <v>-3159756.8000000007</v>
          </cell>
          <cell r="T161"/>
          <cell r="U161"/>
          <cell r="V161">
            <v>715882.39999999851</v>
          </cell>
          <cell r="W161">
            <v>-3159756.8000000007</v>
          </cell>
          <cell r="X161"/>
          <cell r="Y161"/>
          <cell r="Z161"/>
          <cell r="AA161"/>
          <cell r="AB161">
            <v>20242192</v>
          </cell>
          <cell r="AC161"/>
          <cell r="AE161"/>
          <cell r="AF161"/>
          <cell r="AG161">
            <v>0</v>
          </cell>
          <cell r="AH161">
            <v>0</v>
          </cell>
        </row>
        <row r="162">
          <cell r="A162" t="str">
            <v>1(B/S)</v>
          </cell>
          <cell r="B162" t="str">
            <v>Zeetta Networks Limited</v>
          </cell>
          <cell r="C162" t="str">
            <v>u</v>
          </cell>
          <cell r="D162" t="str">
            <v>Tech</v>
          </cell>
          <cell r="G162">
            <v>1590762.72</v>
          </cell>
          <cell r="H162" t="str">
            <v>Seed</v>
          </cell>
          <cell r="I162" t="str">
            <v>Incubation</v>
          </cell>
          <cell r="J162">
            <v>1</v>
          </cell>
          <cell r="K162">
            <v>1</v>
          </cell>
          <cell r="L162"/>
          <cell r="M162"/>
          <cell r="O162">
            <v>199997.17</v>
          </cell>
          <cell r="P162"/>
          <cell r="Q162">
            <v>494155.68</v>
          </cell>
          <cell r="R162">
            <v>0</v>
          </cell>
          <cell r="S162">
            <v>94162.670000000013</v>
          </cell>
          <cell r="T162"/>
          <cell r="U162"/>
          <cell r="V162">
            <v>0</v>
          </cell>
          <cell r="W162">
            <v>94162.670000000013</v>
          </cell>
          <cell r="X162"/>
          <cell r="Y162">
            <v>199995.84</v>
          </cell>
          <cell r="Z162"/>
          <cell r="AA162"/>
          <cell r="AB162">
            <v>494155.68</v>
          </cell>
          <cell r="AC162"/>
          <cell r="AE162"/>
          <cell r="AF162"/>
          <cell r="AG162">
            <v>0</v>
          </cell>
          <cell r="AH162">
            <v>0</v>
          </cell>
        </row>
        <row r="163">
          <cell r="A163" t="str">
            <v>1(B/S)</v>
          </cell>
          <cell r="B163" t="str">
            <v>Zilico Limited</v>
          </cell>
          <cell r="C163" t="str">
            <v>u</v>
          </cell>
          <cell r="D163" t="str">
            <v>Healthcare</v>
          </cell>
          <cell r="G163">
            <v>6545382.2810000004</v>
          </cell>
          <cell r="H163" t="str">
            <v>Post-seed</v>
          </cell>
          <cell r="I163" t="str">
            <v>Post-seed</v>
          </cell>
          <cell r="J163">
            <v>1</v>
          </cell>
          <cell r="K163">
            <v>1</v>
          </cell>
          <cell r="L163"/>
          <cell r="M163"/>
          <cell r="O163">
            <v>260805.79199999999</v>
          </cell>
          <cell r="P163"/>
          <cell r="Q163">
            <v>260805.79199999999</v>
          </cell>
          <cell r="R163">
            <v>0</v>
          </cell>
          <cell r="S163">
            <v>0</v>
          </cell>
          <cell r="T163"/>
          <cell r="U163"/>
          <cell r="V163">
            <v>0</v>
          </cell>
          <cell r="W163">
            <v>0</v>
          </cell>
          <cell r="X163"/>
          <cell r="Y163"/>
          <cell r="Z163"/>
          <cell r="AA163"/>
          <cell r="AB163">
            <v>260805.79199999999</v>
          </cell>
          <cell r="AC163"/>
          <cell r="AE163"/>
          <cell r="AF163"/>
          <cell r="AG163">
            <v>0</v>
          </cell>
          <cell r="AH163">
            <v>0</v>
          </cell>
        </row>
        <row r="164">
          <cell r="A164" t="str">
            <v>2(adj)</v>
          </cell>
          <cell r="B164" t="str">
            <v>ZZ GRUB LOAN PROVISION</v>
          </cell>
          <cell r="C164" t="str">
            <v>u</v>
          </cell>
          <cell r="D164" t="str">
            <v>Healthcare</v>
          </cell>
          <cell r="G164" t="str">
            <v>n/a</v>
          </cell>
          <cell r="H164" t="str">
            <v>Incubation</v>
          </cell>
          <cell r="I164" t="str">
            <v>Incubation</v>
          </cell>
          <cell r="J164">
            <v>0</v>
          </cell>
          <cell r="K164">
            <v>0</v>
          </cell>
          <cell r="L164"/>
          <cell r="M164"/>
          <cell r="O164">
            <v>-224961</v>
          </cell>
          <cell r="P164"/>
          <cell r="Q164">
            <v>0</v>
          </cell>
          <cell r="R164">
            <v>0</v>
          </cell>
          <cell r="S164">
            <v>224961</v>
          </cell>
          <cell r="T164"/>
          <cell r="U164"/>
          <cell r="V164">
            <v>0</v>
          </cell>
          <cell r="W164">
            <v>224961</v>
          </cell>
          <cell r="X164"/>
          <cell r="Y164"/>
          <cell r="Z164"/>
          <cell r="AA164"/>
          <cell r="AB164">
            <v>0</v>
          </cell>
          <cell r="AC164"/>
          <cell r="AE164"/>
          <cell r="AF164"/>
          <cell r="AG164">
            <v>0</v>
          </cell>
          <cell r="AH164">
            <v>0</v>
          </cell>
        </row>
        <row r="165">
          <cell r="A165"/>
          <cell r="B165"/>
          <cell r="C165"/>
          <cell r="D165"/>
          <cell r="G165"/>
          <cell r="H165"/>
          <cell r="I165"/>
          <cell r="J165"/>
          <cell r="K165"/>
          <cell r="L165"/>
          <cell r="M165"/>
          <cell r="O165"/>
          <cell r="Q165"/>
          <cell r="R165"/>
          <cell r="S165"/>
          <cell r="T165"/>
          <cell r="U165"/>
          <cell r="V165"/>
          <cell r="W165"/>
          <cell r="X165"/>
          <cell r="Y165"/>
          <cell r="Z165"/>
          <cell r="AA165"/>
          <cell r="AB165"/>
          <cell r="AC165"/>
          <cell r="AE165"/>
          <cell r="AF165"/>
          <cell r="AG165"/>
          <cell r="AH165"/>
        </row>
      </sheetData>
      <sheetData sheetId="5">
        <row r="1">
          <cell r="B1" t="str">
            <v>Investee</v>
          </cell>
        </row>
      </sheetData>
      <sheetData sheetId="6"/>
      <sheetData sheetId="7"/>
      <sheetData sheetId="8"/>
      <sheetData sheetId="9"/>
      <sheetData sheetId="10"/>
      <sheetData sheetId="11">
        <row r="1">
          <cell r="A1" t="str">
            <v>YTD Average Rate</v>
          </cell>
          <cell r="B1">
            <v>1.3559065833333335</v>
          </cell>
        </row>
        <row r="2">
          <cell r="B2">
            <v>1.4803999999999999</v>
          </cell>
          <cell r="J2">
            <v>1.23363</v>
          </cell>
        </row>
      </sheetData>
      <sheetData sheetId="12">
        <row r="1">
          <cell r="A1" t="str">
            <v>ZZ GRUB LOAN PROVISION</v>
          </cell>
        </row>
      </sheetData>
      <sheetData sheetId="13">
        <row r="1">
          <cell r="A1" t="str">
            <v>Investee</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 Centre"/>
      <sheetName val="Forecast "/>
      <sheetName val="Forecast  (2)"/>
      <sheetName val="High Level"/>
      <sheetName val="Variable Costs Chart"/>
      <sheetName val="Budget"/>
      <sheetName val="Other costs"/>
      <sheetName val="IT budget"/>
      <sheetName val="IT budget_V2"/>
      <sheetName val="Other Costs Chart"/>
      <sheetName val="Payroll Chart"/>
      <sheetName val="Payroll"/>
      <sheetName val="Bonus"/>
      <sheetName val="Sheet2"/>
      <sheetName val="Bonus Table"/>
      <sheetName val="Bonuses"/>
      <sheetName val="Cash and Interest_Base"/>
      <sheetName val="May 2012 Interest"/>
      <sheetName val="June 2012 Interest"/>
      <sheetName val="Cash at Bank"/>
      <sheetName val="Realisation sensitivity"/>
      <sheetName val="Cashflow sensitivity"/>
      <sheetName val="Solver model"/>
      <sheetName val="Loan Schedule (2)"/>
      <sheetName val="July 2012 Interest"/>
      <sheetName val="Activity Summary"/>
      <sheetName val="Activity Summary Old"/>
      <sheetName val="January 2011 Cash forecast"/>
      <sheetName val="Unwinding of equity raise"/>
      <sheetName val="Corporate finance fees"/>
      <sheetName val="Insurance"/>
      <sheetName val="Payroll Rec"/>
      <sheetName val="Recruitment"/>
      <sheetName val="Cost Centre (2)"/>
      <sheetName val="TTO"/>
      <sheetName val="Historical Board Budgets"/>
      <sheetName val="Historical Board Budgets (2)"/>
      <sheetName val="Sheet1"/>
      <sheetName val="Comps (inc history)"/>
    </sheetNames>
    <sheetDataSet>
      <sheetData sheetId="0"/>
      <sheetData sheetId="1"/>
      <sheetData sheetId="2"/>
      <sheetData sheetId="3"/>
      <sheetData sheetId="4" refreshError="1"/>
      <sheetData sheetId="5"/>
      <sheetData sheetId="6" refreshError="1"/>
      <sheetData sheetId="7"/>
      <sheetData sheetId="8"/>
      <sheetData sheetId="9" refreshError="1"/>
      <sheetData sheetId="10" refreshError="1"/>
      <sheetData sheetId="11">
        <row r="3">
          <cell r="C3" t="str">
            <v>Meet</v>
          </cell>
        </row>
        <row r="5">
          <cell r="C5" t="str">
            <v>Meet 1</v>
          </cell>
        </row>
      </sheetData>
      <sheetData sheetId="12"/>
      <sheetData sheetId="13"/>
      <sheetData sheetId="14"/>
      <sheetData sheetId="15"/>
      <sheetData sheetId="16">
        <row r="1">
          <cell r="P1">
            <v>1</v>
          </cell>
        </row>
        <row r="45">
          <cell r="C45">
            <v>0.01</v>
          </cell>
        </row>
      </sheetData>
      <sheetData sheetId="17"/>
      <sheetData sheetId="18"/>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sheetName val="Generic Portfolio Model"/>
      <sheetName val="Generic Model Graph"/>
      <sheetName val="Castle Model"/>
      <sheetName val="Castle Model A rounds"/>
      <sheetName val="Castle Model B rounds"/>
      <sheetName val="Castle Model C rounds"/>
      <sheetName val="Accelerated"/>
      <sheetName val="Blenheim (Palace) model"/>
      <sheetName val="Blenheim (standalone) model"/>
      <sheetName val="Assumptions"/>
      <sheetName val="Blenheim (standalone) FS"/>
      <sheetName val="Blenheim (Palace) FS"/>
      <sheetName val="Financing"/>
      <sheetName val="Returns Blenheim standalone"/>
      <sheetName val="Returns to RI"/>
      <sheetName val="Returns to placees"/>
      <sheetName val="Returns to Blenheim"/>
      <sheetName val="Castle FS"/>
      <sheetName val="Palace FS"/>
      <sheetName val="Forecast 2012"/>
      <sheetName val="working Cap Monthly"/>
      <sheetName val="Returns to Castle"/>
      <sheetName val="Summary sheet"/>
      <sheetName val="FF"/>
      <sheetName val="Outputs"/>
      <sheetName val="Assumptions and outputs"/>
      <sheetName val="Cost Increase assumptions"/>
      <sheetName val="Summary Cashflow"/>
      <sheetName val="Graph data"/>
      <sheetName val="NAV per share Impact"/>
      <sheetName val="Investment constitutient parts"/>
      <sheetName val="NAV Impact"/>
      <sheetName val="Cash at Bank"/>
      <sheetName val="Cash at Bank 5 years"/>
      <sheetName val="NAV Per Share Sensitivity"/>
      <sheetName val="Cash at Bank Sensitivity"/>
      <sheetName val="IVO Imperial Old"/>
      <sheetName val="Comps (inc hist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110">
          <cell r="I110">
            <v>0</v>
          </cell>
        </row>
      </sheetData>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ill to do on the model"/>
      <sheetName val="Summary"/>
      <sheetName val="Board Summary 2008 Actuals"/>
      <sheetName val="Detail"/>
      <sheetName val="Board Summary 2009 forecast"/>
      <sheetName val="08_09 Forecast V 09_10 Budget"/>
      <sheetName val="Board 09 UKGAAP Forecast"/>
      <sheetName val="Imperial College Forecast_a"/>
      <sheetName val="Imperial College Forecast_b"/>
      <sheetName val="INVESTMENT SHEETS"/>
      <sheetName val="Inv 04_05"/>
      <sheetName val="Inv 05_06"/>
      <sheetName val="Inv 06_07"/>
      <sheetName val="Inv 07_08"/>
      <sheetName val="Inv 08_09"/>
      <sheetName val="Gross Total Value Summary"/>
      <sheetName val="Summary as at 18_12_09"/>
      <sheetName val="Board 09 IFRS forecast"/>
      <sheetName val="Inv 09_10"/>
      <sheetName val="Inv 10_11"/>
      <sheetName val="Inv 11_12"/>
      <sheetName val="Inv 12_13"/>
      <sheetName val="Inv 13_14"/>
      <sheetName val="Inv 14_15"/>
      <sheetName val="Inv 15_16"/>
      <sheetName val="Inv 10_11 old"/>
      <sheetName val="Inv 11_12 old"/>
      <sheetName val="Inv 12_13 old"/>
      <sheetName val="Gross Summary 07-08"/>
      <sheetName val="Russ Model"/>
      <sheetName val="CIP Detail"/>
      <sheetName val="CIP Summary"/>
      <sheetName val="Return on Investment"/>
      <sheetName val="CIP P1 - 2007"/>
      <sheetName val="CIP P2 - 2008"/>
      <sheetName val="CIP P2 - 2009 Old"/>
      <sheetName val="CIP P3 - 2009"/>
      <sheetName val="Not in CIP"/>
      <sheetName val="Sheet2"/>
      <sheetName val="Sheet1"/>
      <sheetName val="All Company List"/>
      <sheetName val="Company Analysis"/>
      <sheetName val="II Total Value Summary"/>
      <sheetName val="Net asset values Jan 09"/>
      <sheetName val="Net asset values July 08"/>
      <sheetName val="Net asset values July 07"/>
      <sheetName val="Net asset values July 06"/>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
      <sheetName val="Licence Data"/>
      <sheetName val="New IP Agt 1.8.07 to 31.7.08"/>
      <sheetName val="Terminated IP Agt 2007 to 08"/>
      <sheetName val="Deriving Portfolio No."/>
      <sheetName val="Live IP Agts as at 31 Jul 2007"/>
      <sheetName val="New IP Agt 1.8.06 to 31.7.07"/>
      <sheetName val="Terminated IP Agts 06 to 07"/>
      <sheetName val="IP Agt 1.2.07 to 31.7.07"/>
      <sheetName val="IP Agt 1.8.06 to 31.1.07"/>
      <sheetName val="IP Agt 2005 to 2006"/>
      <sheetName val="Assumptions"/>
      <sheetName val="2006-07 IP Agt Summary"/>
      <sheetName val="IP Agt Summary"/>
      <sheetName val="Results"/>
      <sheetName val="Analysis by value"/>
      <sheetName val="Fee Income"/>
      <sheetName val="Milestone Income"/>
      <sheetName val="Royalty Income"/>
      <sheetName val="Total Revenue"/>
      <sheetName val="Risk Weighted Revenue"/>
      <sheetName val="Discounted Total Revenue"/>
      <sheetName val="Discounted Risk WeightedRevenue"/>
      <sheetName val="Lists"/>
      <sheetName val="Arial"/>
      <sheetName val="Cover Sheet"/>
      <sheetName val="Summary"/>
      <sheetName val="App1NewPatFilingsYTD"/>
      <sheetName val="App2NewPatFilingsJan"/>
      <sheetName val="App3ClosedPatCasesYTD"/>
      <sheetName val="App4ClosedPatCasesJan"/>
      <sheetName val="App5PatPort as of Jan11"/>
      <sheetName val="App6PatPortfolioSummary"/>
      <sheetName val="App6PatPortfolioSummaryhide"/>
      <sheetName val="App7NewIDsYTD"/>
      <sheetName val="App8NewIDsJan"/>
      <sheetName val="App9IPPortfolioYTD"/>
      <sheetName val="App10NewIPAgreementsYTD"/>
      <sheetName val="App11NewIPAgreementsJan"/>
      <sheetName val="App12ClosedIPYTD"/>
      <sheetName val="App13ClosedIPJan"/>
      <sheetName val="App14All InnovTTagrmtsYTD"/>
      <sheetName val="App15All InnovTTagrmtsJan"/>
      <sheetName val="Cover"/>
      <sheetName val="Summary "/>
      <sheetName val="App 1 - NewIDs"/>
      <sheetName val="App 2 - NewPriorityFilings"/>
      <sheetName val="App 3 - IP AgreementsTD"/>
      <sheetName val="App 4 - Spin-Out Activity"/>
    </sheetNames>
    <sheetDataSet>
      <sheetData sheetId="0"/>
      <sheetData sheetId="1"/>
      <sheetData sheetId="2"/>
      <sheetData sheetId="3"/>
      <sheetData sheetId="4"/>
      <sheetData sheetId="5"/>
      <sheetData sheetId="6"/>
      <sheetData sheetId="7"/>
      <sheetData sheetId="8"/>
      <sheetData sheetId="9"/>
      <sheetData sheetId="10"/>
      <sheetData sheetId="11">
        <row r="8">
          <cell r="E8">
            <v>2008</v>
          </cell>
        </row>
      </sheetData>
      <sheetData sheetId="12">
        <row r="2">
          <cell r="F2" t="str">
            <v>Material Supply Agreement to Viralytics Ltd</v>
          </cell>
        </row>
      </sheetData>
      <sheetData sheetId="13"/>
      <sheetData sheetId="14"/>
      <sheetData sheetId="15"/>
      <sheetData sheetId="16"/>
      <sheetData sheetId="17"/>
      <sheetData sheetId="18"/>
      <sheetData sheetId="19"/>
      <sheetData sheetId="20"/>
      <sheetData sheetId="21"/>
      <sheetData sheetId="22">
        <row r="4">
          <cell r="C4">
            <v>0</v>
          </cell>
        </row>
      </sheetData>
      <sheetData sheetId="23">
        <row r="2">
          <cell r="A2">
            <v>0</v>
          </cell>
          <cell r="F2" t="str">
            <v>Active</v>
          </cell>
        </row>
        <row r="3">
          <cell r="F3" t="str">
            <v>Terminated</v>
          </cell>
        </row>
        <row r="4">
          <cell r="F4" t="str">
            <v>Assigned Benefit</v>
          </cell>
        </row>
        <row r="5">
          <cell r="F5" t="str">
            <v>No future revenue</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
      <sheetName val="Licence Data"/>
      <sheetName val="New IP Agt 1.8.07 to 31.7.08"/>
      <sheetName val="Terminated IP Agt 2007 to 08"/>
      <sheetName val="Deriving Portfolio No."/>
      <sheetName val="Live IP Agts as at 31 Jul 2007"/>
      <sheetName val="New IP Agt 1.8.06 to 31.7.07"/>
      <sheetName val="Terminated IP Agts 06 to 07"/>
      <sheetName val="IP Agt 1.2.07 to 31.7.07"/>
      <sheetName val="IP Agt 1.8.06 to 31.1.07"/>
      <sheetName val="IP Agt 2005 to 2006"/>
      <sheetName val="Assumptions"/>
      <sheetName val="2006-07 IP Agt Summary"/>
      <sheetName val="IP Agt Summary"/>
      <sheetName val="Results"/>
      <sheetName val="Analysis by value"/>
      <sheetName val="Fee Income"/>
      <sheetName val="Milestone Income"/>
      <sheetName val="Royalty Income"/>
      <sheetName val="Total Revenue"/>
      <sheetName val="Risk Weighted Revenue"/>
      <sheetName val="Discounted Total Revenue"/>
      <sheetName val="Discounted Risk WeightedRevenue"/>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2">
          <cell r="A2">
            <v>0</v>
          </cell>
          <cell r="J2" t="str">
            <v>Licence</v>
          </cell>
        </row>
        <row r="3">
          <cell r="J3" t="str">
            <v>Revenue Share</v>
          </cell>
        </row>
        <row r="4">
          <cell r="J4" t="str">
            <v>Pipeline</v>
          </cell>
        </row>
        <row r="5">
          <cell r="J5" t="str">
            <v>Pipeline to Licence</v>
          </cell>
        </row>
        <row r="6">
          <cell r="J6" t="str">
            <v>Option</v>
          </cell>
        </row>
        <row r="7">
          <cell r="J7" t="str">
            <v>Assigned Benefit</v>
          </cell>
        </row>
        <row r="8">
          <cell r="J8" t="str">
            <v>Amendment</v>
          </cell>
        </row>
        <row r="9">
          <cell r="J9" t="str">
            <v>Academic</v>
          </cell>
        </row>
        <row r="10">
          <cell r="J10" t="str">
            <v>Licence In</v>
          </cell>
        </row>
        <row r="11">
          <cell r="J11" t="str">
            <v>Revenue In</v>
          </cell>
        </row>
        <row r="12">
          <cell r="J12" t="str">
            <v>Teaching Licence</v>
          </cell>
        </row>
        <row r="13">
          <cell r="J13" t="str">
            <v>Service Agreement</v>
          </cell>
        </row>
        <row r="14">
          <cell r="J14" t="str">
            <v>Other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ve IP Agts as at 31 Jul 2007"/>
      <sheetName val="New IP Agt 1.8.06 to 31.7.07"/>
      <sheetName val="Terminated IP Agts 06 to 07"/>
      <sheetName val="IP Agt 1.2.07 to 31.7.07"/>
      <sheetName val="IP Agt 1.8.06 to 31.1.07"/>
      <sheetName val="IP Agt 2005 to 2006"/>
      <sheetName val="Licence Data"/>
      <sheetName val="Assumptions"/>
      <sheetName val="2006-07 IP Agt Summary"/>
      <sheetName val="IP Agt Summary"/>
      <sheetName val="Results"/>
      <sheetName val="Analysis by value"/>
      <sheetName val="Fee Income"/>
      <sheetName val="Milestone Income"/>
      <sheetName val="Royalty Income"/>
      <sheetName val="Total Revenue"/>
      <sheetName val="Risk Weighted Revenue"/>
      <sheetName val="Discounted Total Revenue"/>
      <sheetName val="Discounted Risk WeightedRevenue"/>
      <sheetName val="Lists"/>
      <sheetName val="IP Agt portfolio all data for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v>0</v>
          </cell>
          <cell r="H2" t="str">
            <v>Yes</v>
          </cell>
          <cell r="I2" t="str">
            <v>Development</v>
          </cell>
        </row>
        <row r="3">
          <cell r="H3" t="str">
            <v>No</v>
          </cell>
          <cell r="I3" t="str">
            <v>Preclinical</v>
          </cell>
        </row>
        <row r="4">
          <cell r="I4" t="str">
            <v>Phase I</v>
          </cell>
        </row>
        <row r="5">
          <cell r="I5" t="str">
            <v>Phase II</v>
          </cell>
        </row>
        <row r="6">
          <cell r="I6" t="str">
            <v>Phase III</v>
          </cell>
        </row>
        <row r="7">
          <cell r="I7" t="str">
            <v>Phase IV</v>
          </cell>
        </row>
        <row r="8">
          <cell r="I8" t="str">
            <v>Low</v>
          </cell>
        </row>
        <row r="9">
          <cell r="I9" t="str">
            <v>Medium</v>
          </cell>
        </row>
        <row r="10">
          <cell r="I10" t="str">
            <v>High</v>
          </cell>
        </row>
        <row r="11">
          <cell r="I11" t="str">
            <v>Certain</v>
          </cell>
        </row>
      </sheetData>
      <sheetData sheetId="2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ADBB5-C7E3-4558-ABF2-5316B12E174C}">
  <sheetPr>
    <tabColor rgb="FF92D050"/>
    <pageSetUpPr fitToPage="1"/>
  </sheetPr>
  <dimension ref="A1:F92"/>
  <sheetViews>
    <sheetView tabSelected="1" zoomScaleNormal="100" workbookViewId="0">
      <selection activeCell="B6" sqref="B6"/>
    </sheetView>
  </sheetViews>
  <sheetFormatPr defaultColWidth="9.08984375" defaultRowHeight="12.5" x14ac:dyDescent="0.25"/>
  <cols>
    <col min="1" max="1" width="1.36328125" style="20" customWidth="1"/>
    <col min="2" max="2" width="48.54296875" style="20" customWidth="1"/>
    <col min="3" max="3" width="30.1796875" style="20" customWidth="1"/>
    <col min="4" max="4" width="11.453125" style="20" customWidth="1"/>
    <col min="5" max="5" width="147.54296875" style="20" customWidth="1"/>
    <col min="6" max="6" width="11.54296875" style="20" bestFit="1" customWidth="1"/>
    <col min="7" max="16384" width="9.08984375" style="20"/>
  </cols>
  <sheetData>
    <row r="1" spans="2:6" s="1" customFormat="1" ht="15.5" x14ac:dyDescent="0.35">
      <c r="C1" s="2" t="s">
        <v>101</v>
      </c>
      <c r="D1" s="3"/>
      <c r="E1" s="3"/>
    </row>
    <row r="2" spans="2:6" s="1" customFormat="1" ht="64.5" customHeight="1" x14ac:dyDescent="0.25">
      <c r="C2" s="39" t="s">
        <v>194</v>
      </c>
      <c r="D2" s="39"/>
      <c r="E2" s="39"/>
    </row>
    <row r="3" spans="2:6" s="1" customFormat="1" ht="13" x14ac:dyDescent="0.3">
      <c r="D3" s="4"/>
      <c r="E3" s="4"/>
    </row>
    <row r="4" spans="2:6" s="1" customFormat="1" ht="14.5" x14ac:dyDescent="0.35">
      <c r="B4" s="5" t="s">
        <v>193</v>
      </c>
      <c r="C4" s="6" t="s">
        <v>0</v>
      </c>
    </row>
    <row r="5" spans="2:6" s="1" customFormat="1" ht="13.5" thickBot="1" x14ac:dyDescent="0.3"/>
    <row r="6" spans="2:6" s="13" customFormat="1" ht="17.399999999999999" customHeight="1" thickBot="1" x14ac:dyDescent="0.3">
      <c r="B6" s="33" t="s">
        <v>1</v>
      </c>
      <c r="C6" s="28" t="s">
        <v>2</v>
      </c>
      <c r="D6" s="36" t="s">
        <v>3</v>
      </c>
      <c r="E6" s="29" t="s">
        <v>4</v>
      </c>
    </row>
    <row r="7" spans="2:6" s="13" customFormat="1" ht="17.399999999999999" customHeight="1" x14ac:dyDescent="0.25">
      <c r="B7" s="34" t="s">
        <v>185</v>
      </c>
      <c r="C7" s="30" t="s">
        <v>195</v>
      </c>
      <c r="D7" s="38">
        <v>2.465542697030558E-2</v>
      </c>
      <c r="E7" s="30" t="s">
        <v>186</v>
      </c>
    </row>
    <row r="8" spans="2:6" s="13" customFormat="1" ht="17.399999999999999" customHeight="1" x14ac:dyDescent="0.25">
      <c r="B8" s="35" t="s">
        <v>5</v>
      </c>
      <c r="C8" s="31" t="s">
        <v>177</v>
      </c>
      <c r="D8" s="37">
        <v>0.23433858196336271</v>
      </c>
      <c r="E8" s="31" t="s">
        <v>62</v>
      </c>
    </row>
    <row r="9" spans="2:6" s="13" customFormat="1" ht="17.399999999999999" customHeight="1" x14ac:dyDescent="0.25">
      <c r="B9" s="35" t="s">
        <v>133</v>
      </c>
      <c r="C9" s="31" t="s">
        <v>177</v>
      </c>
      <c r="D9" s="37">
        <v>0.39174559447086066</v>
      </c>
      <c r="E9" s="31" t="s">
        <v>63</v>
      </c>
      <c r="F9" s="16"/>
    </row>
    <row r="10" spans="2:6" s="13" customFormat="1" ht="17.399999999999999" customHeight="1" x14ac:dyDescent="0.25">
      <c r="B10" s="35" t="s">
        <v>146</v>
      </c>
      <c r="C10" s="31" t="s">
        <v>176</v>
      </c>
      <c r="D10" s="37">
        <v>4.6335891585829105E-2</v>
      </c>
      <c r="E10" s="31" t="s">
        <v>167</v>
      </c>
      <c r="F10" s="16"/>
    </row>
    <row r="11" spans="2:6" s="13" customFormat="1" ht="17.399999999999999" customHeight="1" x14ac:dyDescent="0.25">
      <c r="B11" s="35" t="s">
        <v>181</v>
      </c>
      <c r="C11" s="31" t="s">
        <v>195</v>
      </c>
      <c r="D11" s="37">
        <v>6.7374163262565956E-2</v>
      </c>
      <c r="E11" s="31" t="s">
        <v>143</v>
      </c>
      <c r="F11" s="16"/>
    </row>
    <row r="12" spans="2:6" s="13" customFormat="1" ht="17.399999999999999" customHeight="1" x14ac:dyDescent="0.25">
      <c r="B12" s="35" t="s">
        <v>188</v>
      </c>
      <c r="C12" s="31" t="s">
        <v>195</v>
      </c>
      <c r="D12" s="37">
        <v>0.125</v>
      </c>
      <c r="E12" s="31" t="s">
        <v>206</v>
      </c>
      <c r="F12" s="16"/>
    </row>
    <row r="13" spans="2:6" s="13" customFormat="1" ht="17.399999999999999" customHeight="1" x14ac:dyDescent="0.25">
      <c r="B13" s="35" t="s">
        <v>6</v>
      </c>
      <c r="C13" s="31" t="s">
        <v>195</v>
      </c>
      <c r="D13" s="37">
        <v>0.37493560816797511</v>
      </c>
      <c r="E13" s="31" t="s">
        <v>126</v>
      </c>
      <c r="F13" s="16"/>
    </row>
    <row r="14" spans="2:6" s="13" customFormat="1" ht="17.399999999999999" customHeight="1" x14ac:dyDescent="0.25">
      <c r="B14" s="35" t="s">
        <v>7</v>
      </c>
      <c r="C14" s="31" t="s">
        <v>195</v>
      </c>
      <c r="D14" s="37">
        <v>0.21462552991050401</v>
      </c>
      <c r="E14" s="31" t="s">
        <v>64</v>
      </c>
      <c r="F14" s="16"/>
    </row>
    <row r="15" spans="2:6" s="13" customFormat="1" ht="17.399999999999999" customHeight="1" x14ac:dyDescent="0.25">
      <c r="B15" s="35" t="s">
        <v>158</v>
      </c>
      <c r="C15" s="31" t="s">
        <v>176</v>
      </c>
      <c r="D15" s="37">
        <v>6.4565081965346244E-2</v>
      </c>
      <c r="E15" s="31" t="s">
        <v>144</v>
      </c>
      <c r="F15" s="16"/>
    </row>
    <row r="16" spans="2:6" s="13" customFormat="1" ht="17.399999999999999" customHeight="1" x14ac:dyDescent="0.25">
      <c r="B16" s="35" t="s">
        <v>8</v>
      </c>
      <c r="C16" s="31" t="s">
        <v>176</v>
      </c>
      <c r="D16" s="37">
        <v>0.33996455737484776</v>
      </c>
      <c r="E16" s="31" t="s">
        <v>121</v>
      </c>
      <c r="F16" s="16"/>
    </row>
    <row r="17" spans="2:6" s="13" customFormat="1" ht="17.399999999999999" customHeight="1" x14ac:dyDescent="0.25">
      <c r="B17" s="35" t="s">
        <v>9</v>
      </c>
      <c r="C17" s="31" t="s">
        <v>195</v>
      </c>
      <c r="D17" s="37">
        <v>1.0814963088530978E-2</v>
      </c>
      <c r="E17" s="31" t="s">
        <v>192</v>
      </c>
      <c r="F17" s="16"/>
    </row>
    <row r="18" spans="2:6" s="13" customFormat="1" ht="17.399999999999999" customHeight="1" x14ac:dyDescent="0.25">
      <c r="B18" s="35" t="s">
        <v>11</v>
      </c>
      <c r="C18" s="31" t="s">
        <v>195</v>
      </c>
      <c r="D18" s="37">
        <v>6.7217710883073878E-2</v>
      </c>
      <c r="E18" s="31" t="s">
        <v>66</v>
      </c>
      <c r="F18" s="16"/>
    </row>
    <row r="19" spans="2:6" s="13" customFormat="1" ht="17.399999999999999" customHeight="1" x14ac:dyDescent="0.25">
      <c r="B19" s="35" t="s">
        <v>196</v>
      </c>
      <c r="C19" s="31" t="s">
        <v>195</v>
      </c>
      <c r="D19" s="37">
        <v>0.58545611791345753</v>
      </c>
      <c r="E19" s="31" t="s">
        <v>96</v>
      </c>
      <c r="F19" s="16"/>
    </row>
    <row r="20" spans="2:6" s="13" customFormat="1" ht="17.399999999999999" customHeight="1" x14ac:dyDescent="0.25">
      <c r="B20" s="35" t="s">
        <v>12</v>
      </c>
      <c r="C20" s="31" t="s">
        <v>177</v>
      </c>
      <c r="D20" s="37">
        <v>0.38351704381407942</v>
      </c>
      <c r="E20" s="31" t="s">
        <v>67</v>
      </c>
      <c r="F20" s="16"/>
    </row>
    <row r="21" spans="2:6" s="13" customFormat="1" ht="17.399999999999999" customHeight="1" x14ac:dyDescent="0.25">
      <c r="B21" s="35" t="s">
        <v>13</v>
      </c>
      <c r="C21" s="31" t="s">
        <v>195</v>
      </c>
      <c r="D21" s="37">
        <v>0.25956028181698271</v>
      </c>
      <c r="E21" s="31" t="s">
        <v>68</v>
      </c>
      <c r="F21" s="16"/>
    </row>
    <row r="22" spans="2:6" s="13" customFormat="1" ht="17.399999999999999" customHeight="1" x14ac:dyDescent="0.25">
      <c r="B22" s="35" t="s">
        <v>147</v>
      </c>
      <c r="C22" s="31" t="s">
        <v>176</v>
      </c>
      <c r="D22" s="37">
        <v>0.17603665727528661</v>
      </c>
      <c r="E22" s="31" t="s">
        <v>163</v>
      </c>
      <c r="F22" s="16"/>
    </row>
    <row r="23" spans="2:6" s="13" customFormat="1" ht="17.399999999999999" customHeight="1" x14ac:dyDescent="0.25">
      <c r="B23" s="35" t="s">
        <v>159</v>
      </c>
      <c r="C23" s="31" t="s">
        <v>176</v>
      </c>
      <c r="D23" s="37">
        <v>0.24996882888570204</v>
      </c>
      <c r="E23" s="31" t="s">
        <v>162</v>
      </c>
      <c r="F23" s="16"/>
    </row>
    <row r="24" spans="2:6" s="13" customFormat="1" ht="17.399999999999999" customHeight="1" x14ac:dyDescent="0.25">
      <c r="B24" s="35" t="s">
        <v>14</v>
      </c>
      <c r="C24" s="31" t="s">
        <v>176</v>
      </c>
      <c r="D24" s="37">
        <v>0.30671040605523381</v>
      </c>
      <c r="E24" s="31" t="s">
        <v>69</v>
      </c>
      <c r="F24" s="16"/>
    </row>
    <row r="25" spans="2:6" s="13" customFormat="1" ht="17.399999999999999" customHeight="1" x14ac:dyDescent="0.25">
      <c r="B25" s="35" t="s">
        <v>15</v>
      </c>
      <c r="C25" s="31" t="s">
        <v>177</v>
      </c>
      <c r="D25" s="37">
        <v>0.68078414344603377</v>
      </c>
      <c r="E25" s="31" t="s">
        <v>70</v>
      </c>
      <c r="F25" s="16"/>
    </row>
    <row r="26" spans="2:6" s="13" customFormat="1" ht="17.399999999999999" customHeight="1" x14ac:dyDescent="0.25">
      <c r="B26" s="35" t="s">
        <v>17</v>
      </c>
      <c r="C26" s="31" t="s">
        <v>178</v>
      </c>
      <c r="D26" s="37">
        <v>8.7561513109659077E-3</v>
      </c>
      <c r="E26" s="31" t="s">
        <v>72</v>
      </c>
      <c r="F26" s="16"/>
    </row>
    <row r="27" spans="2:6" s="13" customFormat="1" ht="17.399999999999999" customHeight="1" x14ac:dyDescent="0.25">
      <c r="B27" s="35" t="s">
        <v>183</v>
      </c>
      <c r="C27" s="31" t="s">
        <v>177</v>
      </c>
      <c r="D27" s="37">
        <v>0.37989494045967065</v>
      </c>
      <c r="E27" s="31" t="s">
        <v>189</v>
      </c>
      <c r="F27" s="16"/>
    </row>
    <row r="28" spans="2:6" s="13" customFormat="1" ht="17.399999999999999" customHeight="1" x14ac:dyDescent="0.25">
      <c r="B28" s="35" t="s">
        <v>179</v>
      </c>
      <c r="C28" s="31" t="s">
        <v>195</v>
      </c>
      <c r="D28" s="37" t="s">
        <v>175</v>
      </c>
      <c r="E28" s="31" t="s">
        <v>207</v>
      </c>
      <c r="F28" s="16"/>
    </row>
    <row r="29" spans="2:6" s="13" customFormat="1" ht="17.399999999999999" customHeight="1" x14ac:dyDescent="0.25">
      <c r="B29" s="35" t="s">
        <v>184</v>
      </c>
      <c r="C29" s="31" t="s">
        <v>195</v>
      </c>
      <c r="D29" s="37">
        <v>4.831659991587571E-2</v>
      </c>
      <c r="E29" s="31" t="s">
        <v>187</v>
      </c>
      <c r="F29" s="16"/>
    </row>
    <row r="30" spans="2:6" s="13" customFormat="1" ht="17.399999999999999" customHeight="1" x14ac:dyDescent="0.25">
      <c r="B30" s="35" t="s">
        <v>19</v>
      </c>
      <c r="C30" s="31" t="s">
        <v>195</v>
      </c>
      <c r="D30" s="37">
        <v>0.13516290717391322</v>
      </c>
      <c r="E30" s="31" t="s">
        <v>118</v>
      </c>
      <c r="F30" s="16"/>
    </row>
    <row r="31" spans="2:6" s="13" customFormat="1" ht="17.399999999999999" customHeight="1" x14ac:dyDescent="0.25">
      <c r="B31" s="35" t="s">
        <v>20</v>
      </c>
      <c r="C31" s="31" t="s">
        <v>177</v>
      </c>
      <c r="D31" s="37">
        <v>0.26987276432747781</v>
      </c>
      <c r="E31" s="31" t="s">
        <v>73</v>
      </c>
      <c r="F31" s="16"/>
    </row>
    <row r="32" spans="2:6" s="13" customFormat="1" ht="17.399999999999999" customHeight="1" x14ac:dyDescent="0.25">
      <c r="B32" s="35" t="s">
        <v>21</v>
      </c>
      <c r="C32" s="31" t="s">
        <v>177</v>
      </c>
      <c r="D32" s="37">
        <v>5.8338547305109408E-2</v>
      </c>
      <c r="E32" s="31" t="s">
        <v>74</v>
      </c>
      <c r="F32" s="16"/>
    </row>
    <row r="33" spans="1:6" s="13" customFormat="1" ht="17.399999999999999" customHeight="1" x14ac:dyDescent="0.25">
      <c r="B33" s="35" t="s">
        <v>22</v>
      </c>
      <c r="C33" s="31" t="s">
        <v>176</v>
      </c>
      <c r="D33" s="37">
        <v>0.22632017008932986</v>
      </c>
      <c r="E33" s="31" t="s">
        <v>169</v>
      </c>
      <c r="F33" s="16"/>
    </row>
    <row r="34" spans="1:6" s="13" customFormat="1" ht="17.399999999999999" customHeight="1" x14ac:dyDescent="0.25">
      <c r="B34" s="35" t="s">
        <v>23</v>
      </c>
      <c r="C34" s="31" t="s">
        <v>195</v>
      </c>
      <c r="D34" s="37">
        <v>0.19568873361822053</v>
      </c>
      <c r="E34" s="31" t="s">
        <v>75</v>
      </c>
      <c r="F34" s="16"/>
    </row>
    <row r="35" spans="1:6" s="13" customFormat="1" ht="17.399999999999999" customHeight="1" x14ac:dyDescent="0.25">
      <c r="B35" s="35" t="s">
        <v>157</v>
      </c>
      <c r="C35" s="31" t="s">
        <v>195</v>
      </c>
      <c r="D35" s="37">
        <v>0.30769230769230771</v>
      </c>
      <c r="E35" s="31" t="s">
        <v>164</v>
      </c>
      <c r="F35" s="16"/>
    </row>
    <row r="36" spans="1:6" s="13" customFormat="1" ht="17.399999999999999" customHeight="1" x14ac:dyDescent="0.25">
      <c r="B36" s="35" t="s">
        <v>24</v>
      </c>
      <c r="C36" s="31" t="s">
        <v>176</v>
      </c>
      <c r="D36" s="37">
        <v>0.28272025112155053</v>
      </c>
      <c r="E36" s="31" t="s">
        <v>76</v>
      </c>
      <c r="F36" s="16"/>
    </row>
    <row r="37" spans="1:6" s="13" customFormat="1" ht="17.399999999999999" customHeight="1" x14ac:dyDescent="0.25">
      <c r="B37" s="35" t="s">
        <v>134</v>
      </c>
      <c r="C37" s="31" t="s">
        <v>177</v>
      </c>
      <c r="D37" s="37">
        <v>0.37966101694915255</v>
      </c>
      <c r="E37" s="31" t="s">
        <v>141</v>
      </c>
      <c r="F37" s="16"/>
    </row>
    <row r="38" spans="1:6" s="13" customFormat="1" ht="17.399999999999999" customHeight="1" x14ac:dyDescent="0.25">
      <c r="B38" s="35" t="s">
        <v>154</v>
      </c>
      <c r="C38" s="31" t="s">
        <v>177</v>
      </c>
      <c r="D38" s="37">
        <v>0.17050911960327034</v>
      </c>
      <c r="E38" s="31" t="s">
        <v>170</v>
      </c>
      <c r="F38" s="16"/>
    </row>
    <row r="39" spans="1:6" s="13" customFormat="1" ht="17.399999999999999" customHeight="1" x14ac:dyDescent="0.25">
      <c r="A39" s="17"/>
      <c r="B39" s="35" t="s">
        <v>145</v>
      </c>
      <c r="C39" s="31" t="s">
        <v>195</v>
      </c>
      <c r="D39" s="37">
        <v>0.11305632460938425</v>
      </c>
      <c r="E39" s="31" t="s">
        <v>120</v>
      </c>
      <c r="F39" s="16"/>
    </row>
    <row r="40" spans="1:6" s="13" customFormat="1" ht="17.399999999999999" customHeight="1" x14ac:dyDescent="0.25">
      <c r="A40" s="18"/>
      <c r="B40" s="35" t="s">
        <v>25</v>
      </c>
      <c r="C40" s="31" t="s">
        <v>195</v>
      </c>
      <c r="D40" s="37">
        <v>0.29622933783451089</v>
      </c>
      <c r="E40" s="31" t="s">
        <v>125</v>
      </c>
      <c r="F40" s="16"/>
    </row>
    <row r="41" spans="1:6" s="13" customFormat="1" ht="17.399999999999999" customHeight="1" x14ac:dyDescent="0.25">
      <c r="B41" s="35" t="s">
        <v>26</v>
      </c>
      <c r="C41" s="31" t="s">
        <v>177</v>
      </c>
      <c r="D41" s="37">
        <v>0.13542275269176196</v>
      </c>
      <c r="E41" s="31" t="s">
        <v>77</v>
      </c>
      <c r="F41" s="16"/>
    </row>
    <row r="42" spans="1:6" s="13" customFormat="1" ht="17.399999999999999" customHeight="1" x14ac:dyDescent="0.25">
      <c r="B42" s="35" t="s">
        <v>198</v>
      </c>
      <c r="C42" s="31" t="s">
        <v>195</v>
      </c>
      <c r="D42" s="37">
        <v>0.10378548141994903</v>
      </c>
      <c r="E42" s="31" t="s">
        <v>203</v>
      </c>
      <c r="F42" s="16"/>
    </row>
    <row r="43" spans="1:6" s="13" customFormat="1" ht="17.399999999999999" customHeight="1" x14ac:dyDescent="0.25">
      <c r="B43" s="35" t="s">
        <v>28</v>
      </c>
      <c r="C43" s="31" t="s">
        <v>176</v>
      </c>
      <c r="D43" s="37">
        <v>0.36992247942449641</v>
      </c>
      <c r="E43" s="31" t="s">
        <v>78</v>
      </c>
      <c r="F43" s="16"/>
    </row>
    <row r="44" spans="1:6" s="13" customFormat="1" ht="17.399999999999999" customHeight="1" x14ac:dyDescent="0.25">
      <c r="B44" s="35" t="s">
        <v>29</v>
      </c>
      <c r="C44" s="31" t="s">
        <v>195</v>
      </c>
      <c r="D44" s="37">
        <v>0.46378267169111903</v>
      </c>
      <c r="E44" s="31" t="s">
        <v>127</v>
      </c>
      <c r="F44" s="16"/>
    </row>
    <row r="45" spans="1:6" s="13" customFormat="1" ht="17.399999999999999" customHeight="1" x14ac:dyDescent="0.25">
      <c r="B45" s="35" t="s">
        <v>30</v>
      </c>
      <c r="C45" s="31" t="s">
        <v>195</v>
      </c>
      <c r="D45" s="37">
        <v>0.11638674151960063</v>
      </c>
      <c r="E45" s="31" t="s">
        <v>115</v>
      </c>
      <c r="F45" s="16"/>
    </row>
    <row r="46" spans="1:6" s="13" customFormat="1" ht="17.399999999999999" customHeight="1" x14ac:dyDescent="0.25">
      <c r="B46" s="35" t="s">
        <v>31</v>
      </c>
      <c r="C46" s="31" t="s">
        <v>195</v>
      </c>
      <c r="D46" s="37">
        <v>0.15762957627847102</v>
      </c>
      <c r="E46" s="31" t="s">
        <v>79</v>
      </c>
      <c r="F46" s="16"/>
    </row>
    <row r="47" spans="1:6" s="13" customFormat="1" ht="17.399999999999999" customHeight="1" x14ac:dyDescent="0.25">
      <c r="B47" s="35" t="s">
        <v>32</v>
      </c>
      <c r="C47" s="31" t="s">
        <v>177</v>
      </c>
      <c r="D47" s="37">
        <v>4.8522920930099897E-2</v>
      </c>
      <c r="E47" s="31" t="s">
        <v>150</v>
      </c>
      <c r="F47" s="16"/>
    </row>
    <row r="48" spans="1:6" s="13" customFormat="1" ht="17.399999999999999" customHeight="1" x14ac:dyDescent="0.25">
      <c r="B48" s="35" t="s">
        <v>33</v>
      </c>
      <c r="C48" s="31" t="s">
        <v>195</v>
      </c>
      <c r="D48" s="37">
        <v>0.26</v>
      </c>
      <c r="E48" s="31" t="s">
        <v>80</v>
      </c>
      <c r="F48" s="16"/>
    </row>
    <row r="49" spans="2:6" s="13" customFormat="1" ht="17.399999999999999" customHeight="1" x14ac:dyDescent="0.25">
      <c r="B49" s="35" t="s">
        <v>160</v>
      </c>
      <c r="C49" s="31" t="s">
        <v>177</v>
      </c>
      <c r="D49" s="37">
        <v>0.28752403350811734</v>
      </c>
      <c r="E49" s="31" t="s">
        <v>161</v>
      </c>
      <c r="F49" s="16"/>
    </row>
    <row r="50" spans="2:6" s="13" customFormat="1" ht="17.399999999999999" customHeight="1" x14ac:dyDescent="0.25">
      <c r="B50" s="35" t="s">
        <v>34</v>
      </c>
      <c r="C50" s="31" t="s">
        <v>177</v>
      </c>
      <c r="D50" s="37">
        <v>0.2776862374891087</v>
      </c>
      <c r="E50" s="31" t="s">
        <v>83</v>
      </c>
      <c r="F50" s="16"/>
    </row>
    <row r="51" spans="2:6" s="13" customFormat="1" ht="17.399999999999999" customHeight="1" x14ac:dyDescent="0.25">
      <c r="B51" s="35" t="s">
        <v>35</v>
      </c>
      <c r="C51" s="31" t="s">
        <v>177</v>
      </c>
      <c r="D51" s="37">
        <v>0.37815718921969799</v>
      </c>
      <c r="E51" s="31" t="s">
        <v>84</v>
      </c>
      <c r="F51" s="16"/>
    </row>
    <row r="52" spans="2:6" s="13" customFormat="1" ht="17.399999999999999" customHeight="1" x14ac:dyDescent="0.25">
      <c r="B52" s="35" t="s">
        <v>36</v>
      </c>
      <c r="C52" s="31" t="s">
        <v>195</v>
      </c>
      <c r="D52" s="37">
        <v>0.56486471334712185</v>
      </c>
      <c r="E52" s="31" t="s">
        <v>113</v>
      </c>
      <c r="F52" s="16"/>
    </row>
    <row r="53" spans="2:6" s="13" customFormat="1" ht="17.399999999999999" customHeight="1" x14ac:dyDescent="0.25">
      <c r="B53" s="35" t="s">
        <v>37</v>
      </c>
      <c r="C53" s="31" t="s">
        <v>177</v>
      </c>
      <c r="D53" s="37">
        <v>8.2919292009727891E-2</v>
      </c>
      <c r="E53" s="31" t="s">
        <v>85</v>
      </c>
      <c r="F53" s="16"/>
    </row>
    <row r="54" spans="2:6" s="13" customFormat="1" ht="17.399999999999999" customHeight="1" x14ac:dyDescent="0.25">
      <c r="B54" s="35" t="s">
        <v>182</v>
      </c>
      <c r="C54" s="31" t="s">
        <v>195</v>
      </c>
      <c r="D54" s="37">
        <v>0.18701296969696968</v>
      </c>
      <c r="E54" s="31" t="s">
        <v>190</v>
      </c>
      <c r="F54" s="16"/>
    </row>
    <row r="55" spans="2:6" s="13" customFormat="1" ht="17.399999999999999" customHeight="1" x14ac:dyDescent="0.25">
      <c r="B55" s="35" t="s">
        <v>110</v>
      </c>
      <c r="C55" s="31" t="s">
        <v>177</v>
      </c>
      <c r="D55" s="37">
        <v>0.2632741006496887</v>
      </c>
      <c r="E55" s="31" t="s">
        <v>151</v>
      </c>
      <c r="F55" s="16"/>
    </row>
    <row r="56" spans="2:6" s="13" customFormat="1" ht="17.399999999999999" customHeight="1" x14ac:dyDescent="0.25">
      <c r="B56" s="35" t="s">
        <v>197</v>
      </c>
      <c r="C56" s="31" t="s">
        <v>177</v>
      </c>
      <c r="D56" s="37">
        <v>0.1992030605750488</v>
      </c>
      <c r="E56" s="31" t="s">
        <v>202</v>
      </c>
      <c r="F56" s="16"/>
    </row>
    <row r="57" spans="2:6" s="13" customFormat="1" ht="17.399999999999999" customHeight="1" x14ac:dyDescent="0.25">
      <c r="B57" s="35" t="s">
        <v>38</v>
      </c>
      <c r="C57" s="31" t="s">
        <v>176</v>
      </c>
      <c r="D57" s="37">
        <v>0.49880294554820553</v>
      </c>
      <c r="E57" s="31" t="s">
        <v>86</v>
      </c>
      <c r="F57" s="16"/>
    </row>
    <row r="58" spans="2:6" s="13" customFormat="1" ht="17.399999999999999" customHeight="1" x14ac:dyDescent="0.25">
      <c r="B58" s="35" t="s">
        <v>180</v>
      </c>
      <c r="C58" s="31" t="s">
        <v>176</v>
      </c>
      <c r="D58" s="37">
        <v>0.15799574790527654</v>
      </c>
      <c r="E58" s="31" t="s">
        <v>149</v>
      </c>
      <c r="F58" s="16"/>
    </row>
    <row r="59" spans="2:6" s="13" customFormat="1" ht="17.399999999999999" customHeight="1" x14ac:dyDescent="0.25">
      <c r="B59" s="35" t="s">
        <v>191</v>
      </c>
      <c r="C59" s="31" t="s">
        <v>176</v>
      </c>
      <c r="D59" s="37">
        <v>0.17468542523902802</v>
      </c>
      <c r="E59" s="31" t="s">
        <v>204</v>
      </c>
      <c r="F59" s="16"/>
    </row>
    <row r="60" spans="2:6" s="13" customFormat="1" ht="17.399999999999999" customHeight="1" x14ac:dyDescent="0.25">
      <c r="B60" s="35" t="s">
        <v>39</v>
      </c>
      <c r="C60" s="31" t="s">
        <v>195</v>
      </c>
      <c r="D60" s="37">
        <v>0.16726056860360444</v>
      </c>
      <c r="E60" s="31" t="s">
        <v>119</v>
      </c>
      <c r="F60" s="16"/>
    </row>
    <row r="61" spans="2:6" s="13" customFormat="1" ht="17.399999999999999" customHeight="1" x14ac:dyDescent="0.25">
      <c r="B61" s="35" t="s">
        <v>199</v>
      </c>
      <c r="C61" s="31" t="s">
        <v>176</v>
      </c>
      <c r="D61" s="37">
        <v>4.6018849865305272E-2</v>
      </c>
      <c r="E61" s="31" t="s">
        <v>205</v>
      </c>
      <c r="F61" s="16"/>
    </row>
    <row r="62" spans="2:6" s="13" customFormat="1" ht="17.399999999999999" customHeight="1" x14ac:dyDescent="0.25">
      <c r="B62" s="35" t="s">
        <v>40</v>
      </c>
      <c r="C62" s="31" t="s">
        <v>195</v>
      </c>
      <c r="D62" s="37">
        <v>0.2233394103260947</v>
      </c>
      <c r="E62" s="31" t="s">
        <v>117</v>
      </c>
      <c r="F62" s="16"/>
    </row>
    <row r="63" spans="2:6" s="13" customFormat="1" ht="17.399999999999999" customHeight="1" x14ac:dyDescent="0.25">
      <c r="B63" s="35" t="s">
        <v>41</v>
      </c>
      <c r="C63" s="31" t="s">
        <v>176</v>
      </c>
      <c r="D63" s="37">
        <v>0.16909126830742655</v>
      </c>
      <c r="E63" s="31" t="s">
        <v>87</v>
      </c>
      <c r="F63" s="16"/>
    </row>
    <row r="64" spans="2:6" s="13" customFormat="1" ht="17.399999999999999" customHeight="1" x14ac:dyDescent="0.25">
      <c r="B64" s="35" t="s">
        <v>42</v>
      </c>
      <c r="C64" s="31" t="s">
        <v>195</v>
      </c>
      <c r="D64" s="37">
        <v>8.5945898010315158E-2</v>
      </c>
      <c r="E64" s="31" t="s">
        <v>123</v>
      </c>
      <c r="F64" s="16"/>
    </row>
    <row r="65" spans="2:6" s="13" customFormat="1" ht="17.399999999999999" customHeight="1" x14ac:dyDescent="0.25">
      <c r="B65" s="35" t="s">
        <v>44</v>
      </c>
      <c r="C65" s="31" t="s">
        <v>176</v>
      </c>
      <c r="D65" s="37">
        <v>3.8736917995864005E-2</v>
      </c>
      <c r="E65" s="31" t="s">
        <v>89</v>
      </c>
      <c r="F65" s="16"/>
    </row>
    <row r="66" spans="2:6" s="13" customFormat="1" ht="17.399999999999999" customHeight="1" x14ac:dyDescent="0.25">
      <c r="B66" s="35" t="s">
        <v>152</v>
      </c>
      <c r="C66" s="31" t="s">
        <v>178</v>
      </c>
      <c r="D66" s="37" t="s">
        <v>175</v>
      </c>
      <c r="E66" s="31" t="s">
        <v>171</v>
      </c>
      <c r="F66" s="16"/>
    </row>
    <row r="67" spans="2:6" s="13" customFormat="1" ht="17.399999999999999" customHeight="1" x14ac:dyDescent="0.25">
      <c r="B67" s="35" t="s">
        <v>148</v>
      </c>
      <c r="C67" s="31" t="s">
        <v>176</v>
      </c>
      <c r="D67" s="37">
        <v>0.24757948776129562</v>
      </c>
      <c r="E67" s="31" t="s">
        <v>165</v>
      </c>
      <c r="F67" s="16"/>
    </row>
    <row r="68" spans="2:6" s="13" customFormat="1" ht="17.399999999999999" customHeight="1" x14ac:dyDescent="0.25">
      <c r="B68" s="35" t="s">
        <v>130</v>
      </c>
      <c r="C68" s="31" t="s">
        <v>177</v>
      </c>
      <c r="D68" s="37">
        <v>0.10856867389290759</v>
      </c>
      <c r="E68" s="31" t="s">
        <v>90</v>
      </c>
      <c r="F68" s="16"/>
    </row>
    <row r="69" spans="2:6" s="13" customFormat="1" ht="17.399999999999999" customHeight="1" x14ac:dyDescent="0.25">
      <c r="B69" s="35" t="s">
        <v>45</v>
      </c>
      <c r="C69" s="31" t="s">
        <v>176</v>
      </c>
      <c r="D69" s="37">
        <v>0.15190116183625058</v>
      </c>
      <c r="E69" s="31" t="s">
        <v>91</v>
      </c>
      <c r="F69" s="16"/>
    </row>
    <row r="70" spans="2:6" s="13" customFormat="1" ht="17.399999999999999" customHeight="1" x14ac:dyDescent="0.25">
      <c r="B70" s="35" t="s">
        <v>46</v>
      </c>
      <c r="C70" s="31" t="s">
        <v>195</v>
      </c>
      <c r="D70" s="37">
        <v>0.25369318249098283</v>
      </c>
      <c r="E70" s="31" t="s">
        <v>124</v>
      </c>
      <c r="F70" s="16"/>
    </row>
    <row r="71" spans="2:6" s="13" customFormat="1" ht="17.399999999999999" customHeight="1" x14ac:dyDescent="0.25">
      <c r="B71" s="35" t="s">
        <v>156</v>
      </c>
      <c r="C71" s="31" t="s">
        <v>195</v>
      </c>
      <c r="D71" s="37">
        <v>8.1975203576389835E-2</v>
      </c>
      <c r="E71" s="31" t="s">
        <v>166</v>
      </c>
      <c r="F71" s="16"/>
    </row>
    <row r="72" spans="2:6" s="13" customFormat="1" ht="17.399999999999999" customHeight="1" x14ac:dyDescent="0.25">
      <c r="B72" s="35" t="s">
        <v>47</v>
      </c>
      <c r="C72" s="31" t="s">
        <v>195</v>
      </c>
      <c r="D72" s="37">
        <v>8.2844296015102042E-2</v>
      </c>
      <c r="E72" s="31" t="s">
        <v>112</v>
      </c>
      <c r="F72" s="16"/>
    </row>
    <row r="73" spans="2:6" s="13" customFormat="1" ht="17.399999999999999" customHeight="1" x14ac:dyDescent="0.25">
      <c r="B73" s="35" t="s">
        <v>48</v>
      </c>
      <c r="C73" s="31" t="s">
        <v>177</v>
      </c>
      <c r="D73" s="37">
        <v>7.3883003199510773E-3</v>
      </c>
      <c r="E73" s="31" t="s">
        <v>92</v>
      </c>
      <c r="F73" s="16"/>
    </row>
    <row r="74" spans="2:6" s="13" customFormat="1" ht="17.399999999999999" customHeight="1" x14ac:dyDescent="0.25">
      <c r="B74" s="35" t="s">
        <v>49</v>
      </c>
      <c r="C74" s="31" t="s">
        <v>178</v>
      </c>
      <c r="D74" s="37">
        <v>1.4945071398282639E-2</v>
      </c>
      <c r="E74" s="31" t="s">
        <v>116</v>
      </c>
      <c r="F74" s="16"/>
    </row>
    <row r="75" spans="2:6" s="13" customFormat="1" ht="17.399999999999999" customHeight="1" x14ac:dyDescent="0.25">
      <c r="B75" s="35" t="s">
        <v>200</v>
      </c>
      <c r="C75" s="31" t="s">
        <v>195</v>
      </c>
      <c r="D75" s="37" t="s">
        <v>175</v>
      </c>
      <c r="E75" s="31" t="s">
        <v>201</v>
      </c>
      <c r="F75" s="16"/>
    </row>
    <row r="76" spans="2:6" s="13" customFormat="1" ht="17.399999999999999" customHeight="1" x14ac:dyDescent="0.25">
      <c r="B76" s="35" t="s">
        <v>50</v>
      </c>
      <c r="C76" s="31" t="s">
        <v>195</v>
      </c>
      <c r="D76" s="37">
        <v>0.11880937234533773</v>
      </c>
      <c r="E76" s="31" t="s">
        <v>93</v>
      </c>
      <c r="F76" s="16"/>
    </row>
    <row r="77" spans="2:6" s="13" customFormat="1" ht="17.399999999999999" customHeight="1" x14ac:dyDescent="0.25">
      <c r="B77" s="35" t="s">
        <v>51</v>
      </c>
      <c r="C77" s="31" t="s">
        <v>177</v>
      </c>
      <c r="D77" s="37">
        <v>0.17003826980666056</v>
      </c>
      <c r="E77" s="31" t="s">
        <v>94</v>
      </c>
      <c r="F77" s="16"/>
    </row>
    <row r="78" spans="2:6" s="13" customFormat="1" ht="17.399999999999999" customHeight="1" x14ac:dyDescent="0.25">
      <c r="B78" s="35" t="s">
        <v>52</v>
      </c>
      <c r="C78" s="31" t="s">
        <v>177</v>
      </c>
      <c r="D78" s="37">
        <v>4.5630509288151877E-2</v>
      </c>
      <c r="E78" s="31" t="s">
        <v>95</v>
      </c>
      <c r="F78" s="16"/>
    </row>
    <row r="79" spans="2:6" s="13" customFormat="1" ht="17.399999999999999" customHeight="1" x14ac:dyDescent="0.25">
      <c r="B79" s="35" t="s">
        <v>111</v>
      </c>
      <c r="C79" s="31" t="s">
        <v>195</v>
      </c>
      <c r="D79" s="37">
        <v>0.38</v>
      </c>
      <c r="E79" s="31" t="s">
        <v>129</v>
      </c>
      <c r="F79" s="16"/>
    </row>
    <row r="80" spans="2:6" s="13" customFormat="1" ht="17.399999999999999" customHeight="1" x14ac:dyDescent="0.25">
      <c r="B80" s="35" t="s">
        <v>54</v>
      </c>
      <c r="C80" s="31" t="s">
        <v>177</v>
      </c>
      <c r="D80" s="37">
        <v>0.18905497712172034</v>
      </c>
      <c r="E80" s="31" t="s">
        <v>139</v>
      </c>
      <c r="F80" s="16"/>
    </row>
    <row r="81" spans="2:6" s="13" customFormat="1" ht="17.399999999999999" customHeight="1" x14ac:dyDescent="0.25">
      <c r="B81" s="35" t="s">
        <v>55</v>
      </c>
      <c r="C81" s="31" t="s">
        <v>177</v>
      </c>
      <c r="D81" s="37">
        <v>0.11919365174614269</v>
      </c>
      <c r="E81" s="31" t="s">
        <v>98</v>
      </c>
      <c r="F81" s="16"/>
    </row>
    <row r="82" spans="2:6" s="13" customFormat="1" ht="17.399999999999999" customHeight="1" x14ac:dyDescent="0.25">
      <c r="B82" s="35" t="s">
        <v>56</v>
      </c>
      <c r="C82" s="31" t="s">
        <v>177</v>
      </c>
      <c r="D82" s="37">
        <v>0.11681875278163753</v>
      </c>
      <c r="E82" s="31" t="s">
        <v>99</v>
      </c>
      <c r="F82" s="16"/>
    </row>
    <row r="83" spans="2:6" s="13" customFormat="1" ht="17.399999999999999" customHeight="1" x14ac:dyDescent="0.25">
      <c r="B83" s="35" t="s">
        <v>57</v>
      </c>
      <c r="C83" s="31" t="s">
        <v>195</v>
      </c>
      <c r="D83" s="37">
        <v>0.14758639781196722</v>
      </c>
      <c r="E83" s="31" t="s">
        <v>122</v>
      </c>
      <c r="F83" s="16"/>
    </row>
    <row r="84" spans="2:6" s="27" customFormat="1" ht="17.399999999999999" customHeight="1" x14ac:dyDescent="0.25">
      <c r="B84" s="35" t="s">
        <v>58</v>
      </c>
      <c r="C84" s="31" t="s">
        <v>177</v>
      </c>
      <c r="D84" s="37">
        <v>0.18637838869797632</v>
      </c>
      <c r="E84" s="31" t="s">
        <v>168</v>
      </c>
    </row>
    <row r="85" spans="2:6" s="13" customFormat="1" ht="17.399999999999999" customHeight="1" x14ac:dyDescent="0.25">
      <c r="B85" s="35" t="s">
        <v>102</v>
      </c>
      <c r="C85" s="31" t="s">
        <v>176</v>
      </c>
      <c r="D85" s="37">
        <v>1.5992122959732961E-2</v>
      </c>
      <c r="E85" s="31" t="s">
        <v>107</v>
      </c>
    </row>
    <row r="86" spans="2:6" s="13" customFormat="1" ht="17.399999999999999" customHeight="1" x14ac:dyDescent="0.25">
      <c r="B86" s="35" t="s">
        <v>155</v>
      </c>
      <c r="C86" s="31" t="s">
        <v>178</v>
      </c>
      <c r="D86" s="37" t="s">
        <v>175</v>
      </c>
      <c r="E86" s="31" t="s">
        <v>81</v>
      </c>
    </row>
    <row r="87" spans="2:6" s="13" customFormat="1" ht="17.399999999999999" customHeight="1" x14ac:dyDescent="0.25">
      <c r="B87" s="35" t="s">
        <v>59</v>
      </c>
      <c r="C87" s="31" t="s">
        <v>177</v>
      </c>
      <c r="D87" s="37">
        <v>0.26351767114551983</v>
      </c>
      <c r="E87" s="31" t="s">
        <v>100</v>
      </c>
    </row>
    <row r="88" spans="2:6" s="13" customFormat="1" ht="17.399999999999999" customHeight="1" x14ac:dyDescent="0.25">
      <c r="B88" s="35" t="s">
        <v>108</v>
      </c>
      <c r="C88" s="31" t="s">
        <v>177</v>
      </c>
      <c r="D88" s="37" t="s">
        <v>175</v>
      </c>
      <c r="E88" s="31" t="s">
        <v>105</v>
      </c>
    </row>
    <row r="89" spans="2:6" s="13" customFormat="1" ht="17.399999999999999" customHeight="1" x14ac:dyDescent="0.25">
      <c r="B89" s="35" t="s">
        <v>153</v>
      </c>
      <c r="C89" s="31" t="s">
        <v>178</v>
      </c>
      <c r="D89" s="37" t="s">
        <v>175</v>
      </c>
      <c r="E89" s="31" t="s">
        <v>82</v>
      </c>
    </row>
    <row r="90" spans="2:6" s="13" customFormat="1" ht="17.399999999999999" customHeight="1" x14ac:dyDescent="0.25">
      <c r="B90" s="35" t="s">
        <v>60</v>
      </c>
      <c r="C90" s="31" t="s">
        <v>177</v>
      </c>
      <c r="D90" s="37">
        <v>0.20381964341233802</v>
      </c>
      <c r="E90" s="31" t="s">
        <v>104</v>
      </c>
    </row>
    <row r="91" spans="2:6" s="13" customFormat="1" ht="17.399999999999999" customHeight="1" x14ac:dyDescent="0.25">
      <c r="B91" s="35" t="s">
        <v>132</v>
      </c>
      <c r="C91" s="31" t="s">
        <v>177</v>
      </c>
      <c r="D91" s="37">
        <v>0.12859494622798645</v>
      </c>
      <c r="E91" s="31" t="s">
        <v>140</v>
      </c>
    </row>
    <row r="92" spans="2:6" s="13" customFormat="1" ht="17.399999999999999" customHeight="1" thickBot="1" x14ac:dyDescent="0.3">
      <c r="B92" s="35" t="s">
        <v>61</v>
      </c>
      <c r="C92" s="32" t="s">
        <v>176</v>
      </c>
      <c r="D92" s="37">
        <v>5.7125823148424161E-2</v>
      </c>
      <c r="E92" s="32" t="s">
        <v>106</v>
      </c>
    </row>
  </sheetData>
  <mergeCells count="1">
    <mergeCell ref="C2:E2"/>
  </mergeCells>
  <pageMargins left="0.75" right="0.75" top="1" bottom="1" header="0.5" footer="0.5"/>
  <pageSetup paperSize="9" scale="4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72342-21E9-4ED7-9B61-70CB4621CB85}">
  <sheetPr>
    <pageSetUpPr fitToPage="1"/>
  </sheetPr>
  <dimension ref="A1:F88"/>
  <sheetViews>
    <sheetView zoomScaleNormal="100" workbookViewId="0">
      <selection activeCell="D63" sqref="D63"/>
    </sheetView>
  </sheetViews>
  <sheetFormatPr defaultColWidth="9.08984375" defaultRowHeight="12.5" x14ac:dyDescent="0.25"/>
  <cols>
    <col min="1" max="1" width="1.36328125" style="20" customWidth="1"/>
    <col min="2" max="2" width="44" style="20" bestFit="1" customWidth="1"/>
    <col min="3" max="3" width="33.453125" style="20" customWidth="1"/>
    <col min="4" max="4" width="11.453125" style="20" customWidth="1"/>
    <col min="5" max="5" width="133.90625" style="20" bestFit="1" customWidth="1"/>
    <col min="6" max="6" width="11.54296875" style="20" bestFit="1" customWidth="1"/>
    <col min="7" max="16384" width="9.08984375" style="20"/>
  </cols>
  <sheetData>
    <row r="1" spans="2:6" s="1" customFormat="1" ht="15.5" x14ac:dyDescent="0.35">
      <c r="C1" s="2" t="s">
        <v>101</v>
      </c>
      <c r="D1" s="3"/>
      <c r="E1" s="3"/>
    </row>
    <row r="2" spans="2:6" s="1" customFormat="1" ht="64.5" customHeight="1" x14ac:dyDescent="0.25">
      <c r="C2" s="39" t="s">
        <v>173</v>
      </c>
      <c r="D2" s="39"/>
      <c r="E2" s="39"/>
    </row>
    <row r="3" spans="2:6" s="1" customFormat="1" ht="13" x14ac:dyDescent="0.3">
      <c r="D3" s="4"/>
      <c r="E3" s="4"/>
    </row>
    <row r="4" spans="2:6" s="1" customFormat="1" ht="14.5" x14ac:dyDescent="0.35">
      <c r="B4" s="5" t="s">
        <v>172</v>
      </c>
      <c r="C4" s="6" t="s">
        <v>0</v>
      </c>
    </row>
    <row r="5" spans="2:6" s="1" customFormat="1" ht="13.5" thickBot="1" x14ac:dyDescent="0.3"/>
    <row r="6" spans="2:6" s="13" customFormat="1" ht="17.399999999999999" customHeight="1" x14ac:dyDescent="0.25">
      <c r="B6" s="9" t="s">
        <v>1</v>
      </c>
      <c r="C6" s="10" t="s">
        <v>2</v>
      </c>
      <c r="D6" s="11" t="s">
        <v>3</v>
      </c>
      <c r="E6" s="12" t="s">
        <v>4</v>
      </c>
    </row>
    <row r="7" spans="2:6" s="13" customFormat="1" ht="17.399999999999999" customHeight="1" x14ac:dyDescent="0.25">
      <c r="B7" s="7" t="s">
        <v>5</v>
      </c>
      <c r="C7" s="14" t="s">
        <v>136</v>
      </c>
      <c r="D7" s="15" t="e">
        <f>_xlfn.XLOOKUP(B7,#REF!,#REF!)</f>
        <v>#REF!</v>
      </c>
      <c r="E7" s="21" t="s">
        <v>62</v>
      </c>
    </row>
    <row r="8" spans="2:6" s="13" customFormat="1" ht="17.399999999999999" customHeight="1" x14ac:dyDescent="0.25">
      <c r="B8" s="7" t="s">
        <v>133</v>
      </c>
      <c r="C8" s="14" t="s">
        <v>136</v>
      </c>
      <c r="D8" s="15" t="e">
        <f>_xlfn.XLOOKUP(B8,#REF!,#REF!)</f>
        <v>#REF!</v>
      </c>
      <c r="E8" s="21" t="s">
        <v>63</v>
      </c>
    </row>
    <row r="9" spans="2:6" s="13" customFormat="1" ht="17.399999999999999" customHeight="1" x14ac:dyDescent="0.25">
      <c r="B9" s="7" t="s">
        <v>146</v>
      </c>
      <c r="C9" s="14" t="s">
        <v>137</v>
      </c>
      <c r="D9" s="15" t="e">
        <f>_xlfn.XLOOKUP(B9,#REF!,#REF!)</f>
        <v>#REF!</v>
      </c>
      <c r="E9" s="21" t="s">
        <v>167</v>
      </c>
      <c r="F9" s="16"/>
    </row>
    <row r="10" spans="2:6" s="13" customFormat="1" ht="17.399999999999999" customHeight="1" x14ac:dyDescent="0.25">
      <c r="B10" s="7" t="s">
        <v>181</v>
      </c>
      <c r="C10" s="14" t="s">
        <v>135</v>
      </c>
      <c r="D10" s="15" t="e">
        <f>_xlfn.XLOOKUP(B10,#REF!,#REF!)</f>
        <v>#REF!</v>
      </c>
      <c r="E10" s="21" t="s">
        <v>143</v>
      </c>
      <c r="F10" s="16"/>
    </row>
    <row r="11" spans="2:6" s="13" customFormat="1" ht="17.399999999999999" customHeight="1" x14ac:dyDescent="0.25">
      <c r="B11" s="7" t="s">
        <v>6</v>
      </c>
      <c r="C11" s="14" t="s">
        <v>135</v>
      </c>
      <c r="D11" s="15" t="e">
        <f>_xlfn.XLOOKUP(B11,#REF!,#REF!)</f>
        <v>#REF!</v>
      </c>
      <c r="E11" s="21" t="s">
        <v>126</v>
      </c>
      <c r="F11" s="16"/>
    </row>
    <row r="12" spans="2:6" s="13" customFormat="1" ht="17.399999999999999" customHeight="1" x14ac:dyDescent="0.25">
      <c r="B12" s="7" t="s">
        <v>7</v>
      </c>
      <c r="C12" s="14" t="s">
        <v>135</v>
      </c>
      <c r="D12" s="15" t="e">
        <f>_xlfn.XLOOKUP(B12,#REF!,#REF!)</f>
        <v>#REF!</v>
      </c>
      <c r="E12" s="21" t="s">
        <v>64</v>
      </c>
      <c r="F12" s="16"/>
    </row>
    <row r="13" spans="2:6" s="13" customFormat="1" ht="17.399999999999999" customHeight="1" x14ac:dyDescent="0.25">
      <c r="B13" s="7" t="s">
        <v>158</v>
      </c>
      <c r="C13" s="14" t="s">
        <v>137</v>
      </c>
      <c r="D13" s="15" t="e">
        <f>_xlfn.XLOOKUP(B13,#REF!,#REF!)</f>
        <v>#REF!</v>
      </c>
      <c r="E13" s="21" t="s">
        <v>144</v>
      </c>
      <c r="F13" s="16"/>
    </row>
    <row r="14" spans="2:6" s="13" customFormat="1" ht="17.399999999999999" customHeight="1" x14ac:dyDescent="0.25">
      <c r="B14" s="7" t="s">
        <v>8</v>
      </c>
      <c r="C14" s="14" t="s">
        <v>137</v>
      </c>
      <c r="D14" s="15" t="e">
        <f>_xlfn.XLOOKUP(B14,#REF!,#REF!)</f>
        <v>#REF!</v>
      </c>
      <c r="E14" s="21" t="s">
        <v>121</v>
      </c>
      <c r="F14" s="16"/>
    </row>
    <row r="15" spans="2:6" s="13" customFormat="1" ht="17.399999999999999" customHeight="1" x14ac:dyDescent="0.25">
      <c r="B15" s="7" t="s">
        <v>9</v>
      </c>
      <c r="C15" s="14" t="s">
        <v>135</v>
      </c>
      <c r="D15" s="15" t="e">
        <f>_xlfn.XLOOKUP(B15,#REF!,#REF!)</f>
        <v>#REF!</v>
      </c>
      <c r="E15" s="21" t="s">
        <v>174</v>
      </c>
      <c r="F15" s="16"/>
    </row>
    <row r="16" spans="2:6" s="13" customFormat="1" ht="17.399999999999999" customHeight="1" x14ac:dyDescent="0.25">
      <c r="B16" s="7" t="s">
        <v>10</v>
      </c>
      <c r="C16" s="14" t="s">
        <v>136</v>
      </c>
      <c r="D16" s="15" t="e">
        <f>_xlfn.XLOOKUP(B16,#REF!,#REF!)</f>
        <v>#REF!</v>
      </c>
      <c r="E16" s="21" t="s">
        <v>65</v>
      </c>
      <c r="F16" s="16"/>
    </row>
    <row r="17" spans="2:6" s="13" customFormat="1" ht="17.399999999999999" customHeight="1" x14ac:dyDescent="0.25">
      <c r="B17" s="7" t="s">
        <v>11</v>
      </c>
      <c r="C17" s="14" t="s">
        <v>135</v>
      </c>
      <c r="D17" s="15" t="e">
        <f>_xlfn.XLOOKUP(B17,#REF!,#REF!)</f>
        <v>#REF!</v>
      </c>
      <c r="E17" s="21" t="s">
        <v>66</v>
      </c>
      <c r="F17" s="16"/>
    </row>
    <row r="18" spans="2:6" s="13" customFormat="1" ht="17.399999999999999" customHeight="1" x14ac:dyDescent="0.25">
      <c r="B18" s="7" t="s">
        <v>12</v>
      </c>
      <c r="C18" s="14" t="s">
        <v>136</v>
      </c>
      <c r="D18" s="15" t="e">
        <f>_xlfn.XLOOKUP(B18,#REF!,#REF!)</f>
        <v>#REF!</v>
      </c>
      <c r="E18" s="21" t="s">
        <v>67</v>
      </c>
      <c r="F18" s="16"/>
    </row>
    <row r="19" spans="2:6" s="13" customFormat="1" ht="17.399999999999999" customHeight="1" x14ac:dyDescent="0.25">
      <c r="B19" s="7" t="s">
        <v>13</v>
      </c>
      <c r="C19" s="14" t="s">
        <v>135</v>
      </c>
      <c r="D19" s="15" t="e">
        <f>_xlfn.XLOOKUP(B19,#REF!,#REF!)</f>
        <v>#REF!</v>
      </c>
      <c r="E19" s="21" t="s">
        <v>68</v>
      </c>
      <c r="F19" s="16"/>
    </row>
    <row r="20" spans="2:6" s="13" customFormat="1" ht="17.399999999999999" customHeight="1" x14ac:dyDescent="0.25">
      <c r="B20" s="7" t="s">
        <v>147</v>
      </c>
      <c r="C20" s="14" t="s">
        <v>137</v>
      </c>
      <c r="D20" s="15" t="e">
        <f>_xlfn.XLOOKUP(B20,#REF!,#REF!)</f>
        <v>#REF!</v>
      </c>
      <c r="E20" s="21" t="s">
        <v>163</v>
      </c>
      <c r="F20" s="16"/>
    </row>
    <row r="21" spans="2:6" s="13" customFormat="1" ht="17.399999999999999" customHeight="1" x14ac:dyDescent="0.25">
      <c r="B21" s="7" t="s">
        <v>159</v>
      </c>
      <c r="C21" s="14" t="s">
        <v>137</v>
      </c>
      <c r="D21" s="15" t="e">
        <f>_xlfn.XLOOKUP(B21,#REF!,#REF!)</f>
        <v>#REF!</v>
      </c>
      <c r="E21" s="21" t="s">
        <v>162</v>
      </c>
      <c r="F21" s="16"/>
    </row>
    <row r="22" spans="2:6" s="13" customFormat="1" ht="17.399999999999999" customHeight="1" x14ac:dyDescent="0.25">
      <c r="B22" s="7" t="s">
        <v>14</v>
      </c>
      <c r="C22" s="14" t="s">
        <v>137</v>
      </c>
      <c r="D22" s="15" t="e">
        <f>_xlfn.XLOOKUP(B22,#REF!,#REF!)</f>
        <v>#REF!</v>
      </c>
      <c r="E22" s="21" t="s">
        <v>69</v>
      </c>
      <c r="F22" s="16"/>
    </row>
    <row r="23" spans="2:6" s="13" customFormat="1" ht="17.399999999999999" customHeight="1" x14ac:dyDescent="0.25">
      <c r="B23" s="7" t="s">
        <v>15</v>
      </c>
      <c r="C23" s="14" t="s">
        <v>136</v>
      </c>
      <c r="D23" s="15" t="e">
        <f>_xlfn.XLOOKUP(B23,#REF!,#REF!)</f>
        <v>#REF!</v>
      </c>
      <c r="E23" s="21" t="s">
        <v>70</v>
      </c>
      <c r="F23" s="16"/>
    </row>
    <row r="24" spans="2:6" s="13" customFormat="1" ht="17.399999999999999" customHeight="1" x14ac:dyDescent="0.25">
      <c r="B24" s="7" t="s">
        <v>16</v>
      </c>
      <c r="C24" s="14" t="s">
        <v>137</v>
      </c>
      <c r="D24" s="15" t="e">
        <f>_xlfn.XLOOKUP(B24,#REF!,#REF!)</f>
        <v>#REF!</v>
      </c>
      <c r="E24" s="21" t="s">
        <v>71</v>
      </c>
      <c r="F24" s="16"/>
    </row>
    <row r="25" spans="2:6" s="13" customFormat="1" ht="17.399999999999999" customHeight="1" x14ac:dyDescent="0.25">
      <c r="B25" s="7" t="s">
        <v>17</v>
      </c>
      <c r="C25" s="14" t="s">
        <v>138</v>
      </c>
      <c r="D25" s="15" t="e">
        <f>_xlfn.XLOOKUP(B25,#REF!,#REF!)</f>
        <v>#REF!</v>
      </c>
      <c r="E25" s="21" t="s">
        <v>72</v>
      </c>
      <c r="F25" s="16"/>
    </row>
    <row r="26" spans="2:6" s="13" customFormat="1" ht="17.399999999999999" customHeight="1" x14ac:dyDescent="0.25">
      <c r="B26" s="7" t="s">
        <v>18</v>
      </c>
      <c r="C26" s="14" t="s">
        <v>135</v>
      </c>
      <c r="D26" s="15" t="e">
        <f>_xlfn.XLOOKUP(B26,#REF!,#REF!)</f>
        <v>#REF!</v>
      </c>
      <c r="E26" s="21" t="s">
        <v>142</v>
      </c>
      <c r="F26" s="16"/>
    </row>
    <row r="27" spans="2:6" s="13" customFormat="1" ht="17.399999999999999" customHeight="1" x14ac:dyDescent="0.25">
      <c r="B27" s="7" t="s">
        <v>19</v>
      </c>
      <c r="C27" s="14" t="s">
        <v>135</v>
      </c>
      <c r="D27" s="15" t="e">
        <f>_xlfn.XLOOKUP(B27,#REF!,#REF!)</f>
        <v>#REF!</v>
      </c>
      <c r="E27" s="21" t="s">
        <v>118</v>
      </c>
      <c r="F27" s="16"/>
    </row>
    <row r="28" spans="2:6" s="13" customFormat="1" ht="17.399999999999999" customHeight="1" x14ac:dyDescent="0.25">
      <c r="B28" s="7" t="s">
        <v>109</v>
      </c>
      <c r="C28" s="14" t="s">
        <v>136</v>
      </c>
      <c r="D28" s="15" t="e">
        <f>_xlfn.XLOOKUP(B28,#REF!,#REF!)</f>
        <v>#REF!</v>
      </c>
      <c r="E28" s="21" t="s">
        <v>128</v>
      </c>
      <c r="F28" s="16"/>
    </row>
    <row r="29" spans="2:6" s="13" customFormat="1" ht="17.399999999999999" customHeight="1" x14ac:dyDescent="0.25">
      <c r="B29" s="7" t="s">
        <v>20</v>
      </c>
      <c r="C29" s="14" t="s">
        <v>136</v>
      </c>
      <c r="D29" s="15" t="e">
        <f>_xlfn.XLOOKUP(B29,#REF!,#REF!)</f>
        <v>#REF!</v>
      </c>
      <c r="E29" s="21" t="s">
        <v>73</v>
      </c>
      <c r="F29" s="16"/>
    </row>
    <row r="30" spans="2:6" s="13" customFormat="1" ht="17.399999999999999" customHeight="1" x14ac:dyDescent="0.25">
      <c r="B30" s="7" t="s">
        <v>21</v>
      </c>
      <c r="C30" s="14" t="s">
        <v>136</v>
      </c>
      <c r="D30" s="15" t="e">
        <f>_xlfn.XLOOKUP(B30,#REF!,#REF!)</f>
        <v>#REF!</v>
      </c>
      <c r="E30" s="21" t="s">
        <v>74</v>
      </c>
      <c r="F30" s="16"/>
    </row>
    <row r="31" spans="2:6" s="13" customFormat="1" ht="17.399999999999999" customHeight="1" x14ac:dyDescent="0.25">
      <c r="B31" s="7" t="s">
        <v>22</v>
      </c>
      <c r="C31" s="14" t="s">
        <v>137</v>
      </c>
      <c r="D31" s="15" t="e">
        <f>_xlfn.XLOOKUP(B31,#REF!,#REF!)</f>
        <v>#REF!</v>
      </c>
      <c r="E31" s="21" t="s">
        <v>169</v>
      </c>
      <c r="F31" s="16"/>
    </row>
    <row r="32" spans="2:6" s="13" customFormat="1" ht="17.399999999999999" customHeight="1" x14ac:dyDescent="0.25">
      <c r="B32" s="7" t="s">
        <v>23</v>
      </c>
      <c r="C32" s="14" t="s">
        <v>135</v>
      </c>
      <c r="D32" s="15" t="e">
        <f>_xlfn.XLOOKUP(B32,#REF!,#REF!)</f>
        <v>#REF!</v>
      </c>
      <c r="E32" s="21" t="s">
        <v>75</v>
      </c>
      <c r="F32" s="16"/>
    </row>
    <row r="33" spans="1:6" s="13" customFormat="1" ht="17.399999999999999" customHeight="1" x14ac:dyDescent="0.25">
      <c r="B33" s="7" t="s">
        <v>157</v>
      </c>
      <c r="C33" s="14" t="s">
        <v>135</v>
      </c>
      <c r="D33" s="15" t="e">
        <f>_xlfn.XLOOKUP(B33,#REF!,#REF!)</f>
        <v>#REF!</v>
      </c>
      <c r="E33" s="21" t="s">
        <v>164</v>
      </c>
      <c r="F33" s="16"/>
    </row>
    <row r="34" spans="1:6" s="13" customFormat="1" ht="17.399999999999999" customHeight="1" x14ac:dyDescent="0.25">
      <c r="B34" s="7" t="s">
        <v>24</v>
      </c>
      <c r="C34" s="14" t="s">
        <v>137</v>
      </c>
      <c r="D34" s="15" t="e">
        <f>_xlfn.XLOOKUP(B34,#REF!,#REF!)</f>
        <v>#REF!</v>
      </c>
      <c r="E34" s="21" t="s">
        <v>76</v>
      </c>
      <c r="F34" s="16"/>
    </row>
    <row r="35" spans="1:6" s="13" customFormat="1" ht="17.399999999999999" customHeight="1" x14ac:dyDescent="0.25">
      <c r="B35" s="7" t="s">
        <v>134</v>
      </c>
      <c r="C35" s="14" t="s">
        <v>136</v>
      </c>
      <c r="D35" s="15" t="e">
        <f>_xlfn.XLOOKUP(B35,#REF!,#REF!)</f>
        <v>#REF!</v>
      </c>
      <c r="E35" s="21" t="s">
        <v>141</v>
      </c>
      <c r="F35" s="16"/>
    </row>
    <row r="36" spans="1:6" s="13" customFormat="1" ht="17.399999999999999" customHeight="1" x14ac:dyDescent="0.25">
      <c r="B36" s="7" t="s">
        <v>154</v>
      </c>
      <c r="C36" s="14" t="s">
        <v>136</v>
      </c>
      <c r="D36" s="15" t="e">
        <f>_xlfn.XLOOKUP(B36,#REF!,#REF!)</f>
        <v>#REF!</v>
      </c>
      <c r="E36" s="21" t="s">
        <v>170</v>
      </c>
      <c r="F36" s="16"/>
    </row>
    <row r="37" spans="1:6" s="13" customFormat="1" ht="17.399999999999999" customHeight="1" x14ac:dyDescent="0.25">
      <c r="B37" s="7" t="s">
        <v>145</v>
      </c>
      <c r="C37" s="14" t="s">
        <v>135</v>
      </c>
      <c r="D37" s="15" t="e">
        <f>_xlfn.XLOOKUP(B37,#REF!,#REF!)</f>
        <v>#REF!</v>
      </c>
      <c r="E37" s="21" t="s">
        <v>120</v>
      </c>
      <c r="F37" s="16"/>
    </row>
    <row r="38" spans="1:6" s="13" customFormat="1" ht="17.399999999999999" customHeight="1" x14ac:dyDescent="0.25">
      <c r="B38" s="7" t="s">
        <v>25</v>
      </c>
      <c r="C38" s="14" t="s">
        <v>135</v>
      </c>
      <c r="D38" s="15" t="e">
        <f>_xlfn.XLOOKUP(B38,#REF!,#REF!)</f>
        <v>#REF!</v>
      </c>
      <c r="E38" s="21" t="s">
        <v>125</v>
      </c>
      <c r="F38" s="16"/>
    </row>
    <row r="39" spans="1:6" s="13" customFormat="1" ht="17.399999999999999" customHeight="1" x14ac:dyDescent="0.25">
      <c r="A39" s="17"/>
      <c r="B39" s="7" t="s">
        <v>26</v>
      </c>
      <c r="C39" s="14" t="s">
        <v>136</v>
      </c>
      <c r="D39" s="15" t="e">
        <f>_xlfn.XLOOKUP(B39,#REF!,#REF!)</f>
        <v>#REF!</v>
      </c>
      <c r="E39" s="21" t="s">
        <v>77</v>
      </c>
      <c r="F39" s="16"/>
    </row>
    <row r="40" spans="1:6" s="13" customFormat="1" ht="17.399999999999999" customHeight="1" x14ac:dyDescent="0.25">
      <c r="A40" s="18"/>
      <c r="B40" s="7" t="s">
        <v>27</v>
      </c>
      <c r="C40" s="14" t="s">
        <v>135</v>
      </c>
      <c r="D40" s="15" t="e">
        <f>_xlfn.XLOOKUP(B40,#REF!,#REF!)</f>
        <v>#REF!</v>
      </c>
      <c r="E40" s="21" t="s">
        <v>114</v>
      </c>
      <c r="F40" s="16"/>
    </row>
    <row r="41" spans="1:6" s="13" customFormat="1" ht="17.399999999999999" customHeight="1" x14ac:dyDescent="0.25">
      <c r="B41" s="7" t="s">
        <v>28</v>
      </c>
      <c r="C41" s="14" t="s">
        <v>137</v>
      </c>
      <c r="D41" s="15" t="e">
        <f>_xlfn.XLOOKUP(B41,#REF!,#REF!)</f>
        <v>#REF!</v>
      </c>
      <c r="E41" s="21" t="s">
        <v>78</v>
      </c>
      <c r="F41" s="16"/>
    </row>
    <row r="42" spans="1:6" s="13" customFormat="1" ht="17.399999999999999" customHeight="1" x14ac:dyDescent="0.25">
      <c r="B42" s="7" t="s">
        <v>29</v>
      </c>
      <c r="C42" s="14" t="s">
        <v>135</v>
      </c>
      <c r="D42" s="15" t="e">
        <f>_xlfn.XLOOKUP(B42,#REF!,#REF!)</f>
        <v>#REF!</v>
      </c>
      <c r="E42" s="21" t="s">
        <v>127</v>
      </c>
      <c r="F42" s="16"/>
    </row>
    <row r="43" spans="1:6" s="13" customFormat="1" ht="17.399999999999999" customHeight="1" x14ac:dyDescent="0.25">
      <c r="B43" s="7" t="s">
        <v>30</v>
      </c>
      <c r="C43" s="14" t="s">
        <v>135</v>
      </c>
      <c r="D43" s="15" t="e">
        <f>_xlfn.XLOOKUP(B43,#REF!,#REF!)</f>
        <v>#REF!</v>
      </c>
      <c r="E43" s="21" t="s">
        <v>115</v>
      </c>
      <c r="F43" s="16"/>
    </row>
    <row r="44" spans="1:6" s="13" customFormat="1" ht="17.399999999999999" customHeight="1" x14ac:dyDescent="0.25">
      <c r="B44" s="7" t="s">
        <v>31</v>
      </c>
      <c r="C44" s="14" t="s">
        <v>135</v>
      </c>
      <c r="D44" s="15" t="e">
        <f>_xlfn.XLOOKUP(B44,#REF!,#REF!)</f>
        <v>#REF!</v>
      </c>
      <c r="E44" s="21" t="s">
        <v>79</v>
      </c>
      <c r="F44" s="16"/>
    </row>
    <row r="45" spans="1:6" s="13" customFormat="1" ht="17.399999999999999" customHeight="1" x14ac:dyDescent="0.25">
      <c r="B45" s="7" t="s">
        <v>32</v>
      </c>
      <c r="C45" s="14" t="s">
        <v>136</v>
      </c>
      <c r="D45" s="15" t="e">
        <f>_xlfn.XLOOKUP(B45,#REF!,#REF!)</f>
        <v>#REF!</v>
      </c>
      <c r="E45" s="21" t="s">
        <v>150</v>
      </c>
      <c r="F45" s="16"/>
    </row>
    <row r="46" spans="1:6" s="13" customFormat="1" ht="17.399999999999999" customHeight="1" x14ac:dyDescent="0.25">
      <c r="B46" s="7" t="s">
        <v>33</v>
      </c>
      <c r="C46" s="14" t="s">
        <v>135</v>
      </c>
      <c r="D46" s="15" t="e">
        <f>_xlfn.XLOOKUP(B46,#REF!,#REF!)</f>
        <v>#REF!</v>
      </c>
      <c r="E46" s="21" t="s">
        <v>80</v>
      </c>
      <c r="F46" s="16"/>
    </row>
    <row r="47" spans="1:6" s="13" customFormat="1" ht="17.399999999999999" customHeight="1" x14ac:dyDescent="0.25">
      <c r="B47" s="7" t="s">
        <v>160</v>
      </c>
      <c r="C47" s="14" t="s">
        <v>136</v>
      </c>
      <c r="D47" s="15" t="e">
        <f>_xlfn.XLOOKUP(B47,#REF!,#REF!)</f>
        <v>#REF!</v>
      </c>
      <c r="E47" s="21" t="s">
        <v>161</v>
      </c>
      <c r="F47" s="16"/>
    </row>
    <row r="48" spans="1:6" s="13" customFormat="1" ht="17.399999999999999" customHeight="1" x14ac:dyDescent="0.25">
      <c r="B48" s="7" t="s">
        <v>34</v>
      </c>
      <c r="C48" s="14" t="s">
        <v>136</v>
      </c>
      <c r="D48" s="15" t="e">
        <f>_xlfn.XLOOKUP(B48,#REF!,#REF!)</f>
        <v>#REF!</v>
      </c>
      <c r="E48" s="21" t="s">
        <v>83</v>
      </c>
      <c r="F48" s="16"/>
    </row>
    <row r="49" spans="2:6" s="13" customFormat="1" ht="17.399999999999999" customHeight="1" x14ac:dyDescent="0.25">
      <c r="B49" s="7" t="s">
        <v>35</v>
      </c>
      <c r="C49" s="14" t="s">
        <v>136</v>
      </c>
      <c r="D49" s="15" t="e">
        <f>_xlfn.XLOOKUP(B49,#REF!,#REF!)</f>
        <v>#REF!</v>
      </c>
      <c r="E49" s="21" t="s">
        <v>84</v>
      </c>
      <c r="F49" s="16"/>
    </row>
    <row r="50" spans="2:6" s="13" customFormat="1" ht="17.399999999999999" customHeight="1" x14ac:dyDescent="0.25">
      <c r="B50" s="7" t="s">
        <v>36</v>
      </c>
      <c r="C50" s="14" t="s">
        <v>135</v>
      </c>
      <c r="D50" s="15" t="e">
        <f>_xlfn.XLOOKUP(B50,#REF!,#REF!)</f>
        <v>#REF!</v>
      </c>
      <c r="E50" s="21" t="s">
        <v>113</v>
      </c>
      <c r="F50" s="16"/>
    </row>
    <row r="51" spans="2:6" s="13" customFormat="1" ht="17.399999999999999" customHeight="1" x14ac:dyDescent="0.25">
      <c r="B51" s="7" t="s">
        <v>37</v>
      </c>
      <c r="C51" s="14" t="s">
        <v>136</v>
      </c>
      <c r="D51" s="15" t="e">
        <f>_xlfn.XLOOKUP(B51,#REF!,#REF!)</f>
        <v>#REF!</v>
      </c>
      <c r="E51" s="21" t="s">
        <v>85</v>
      </c>
      <c r="F51" s="16"/>
    </row>
    <row r="52" spans="2:6" s="13" customFormat="1" ht="17.399999999999999" customHeight="1" x14ac:dyDescent="0.25">
      <c r="B52" s="7" t="s">
        <v>110</v>
      </c>
      <c r="C52" s="14" t="s">
        <v>136</v>
      </c>
      <c r="D52" s="15" t="e">
        <f>_xlfn.XLOOKUP(B52,#REF!,#REF!)</f>
        <v>#REF!</v>
      </c>
      <c r="E52" s="21" t="s">
        <v>151</v>
      </c>
      <c r="F52" s="16"/>
    </row>
    <row r="53" spans="2:6" s="13" customFormat="1" ht="17.399999999999999" customHeight="1" x14ac:dyDescent="0.25">
      <c r="B53" s="7" t="s">
        <v>38</v>
      </c>
      <c r="C53" s="14" t="s">
        <v>137</v>
      </c>
      <c r="D53" s="15" t="e">
        <f>_xlfn.XLOOKUP(B53,#REF!,#REF!)</f>
        <v>#REF!</v>
      </c>
      <c r="E53" s="21" t="s">
        <v>86</v>
      </c>
      <c r="F53" s="16"/>
    </row>
    <row r="54" spans="2:6" s="13" customFormat="1" ht="17.399999999999999" customHeight="1" x14ac:dyDescent="0.25">
      <c r="B54" s="7" t="s">
        <v>180</v>
      </c>
      <c r="C54" s="14" t="s">
        <v>137</v>
      </c>
      <c r="D54" s="15" t="e">
        <f>_xlfn.XLOOKUP(B54,#REF!,#REF!)</f>
        <v>#REF!</v>
      </c>
      <c r="E54" s="21" t="s">
        <v>149</v>
      </c>
      <c r="F54" s="16"/>
    </row>
    <row r="55" spans="2:6" s="13" customFormat="1" ht="17.399999999999999" customHeight="1" x14ac:dyDescent="0.25">
      <c r="B55" s="7" t="s">
        <v>39</v>
      </c>
      <c r="C55" s="14" t="s">
        <v>135</v>
      </c>
      <c r="D55" s="15" t="e">
        <f>_xlfn.XLOOKUP(B55,#REF!,#REF!)</f>
        <v>#REF!</v>
      </c>
      <c r="E55" s="21" t="s">
        <v>119</v>
      </c>
      <c r="F55" s="16"/>
    </row>
    <row r="56" spans="2:6" s="13" customFormat="1" ht="17.399999999999999" customHeight="1" x14ac:dyDescent="0.25">
      <c r="B56" s="7" t="s">
        <v>40</v>
      </c>
      <c r="C56" s="14" t="s">
        <v>135</v>
      </c>
      <c r="D56" s="15" t="e">
        <f>_xlfn.XLOOKUP(B56,#REF!,#REF!)</f>
        <v>#REF!</v>
      </c>
      <c r="E56" s="21" t="s">
        <v>117</v>
      </c>
      <c r="F56" s="16"/>
    </row>
    <row r="57" spans="2:6" s="13" customFormat="1" ht="17.399999999999999" customHeight="1" x14ac:dyDescent="0.25">
      <c r="B57" s="7" t="s">
        <v>41</v>
      </c>
      <c r="C57" s="14" t="s">
        <v>137</v>
      </c>
      <c r="D57" s="15" t="e">
        <f>_xlfn.XLOOKUP(B57,#REF!,#REF!)</f>
        <v>#REF!</v>
      </c>
      <c r="E57" s="21" t="s">
        <v>87</v>
      </c>
      <c r="F57" s="16"/>
    </row>
    <row r="58" spans="2:6" s="13" customFormat="1" ht="17.399999999999999" customHeight="1" x14ac:dyDescent="0.25">
      <c r="B58" s="7" t="s">
        <v>42</v>
      </c>
      <c r="C58" s="14" t="s">
        <v>135</v>
      </c>
      <c r="D58" s="15" t="e">
        <f>_xlfn.XLOOKUP(B58,#REF!,#REF!)</f>
        <v>#REF!</v>
      </c>
      <c r="E58" s="21" t="s">
        <v>123</v>
      </c>
      <c r="F58" s="16"/>
    </row>
    <row r="59" spans="2:6" s="13" customFormat="1" ht="17.399999999999999" customHeight="1" x14ac:dyDescent="0.25">
      <c r="B59" s="7" t="s">
        <v>43</v>
      </c>
      <c r="C59" s="14" t="s">
        <v>136</v>
      </c>
      <c r="D59" s="15" t="e">
        <f>_xlfn.XLOOKUP(B59,#REF!,#REF!)</f>
        <v>#REF!</v>
      </c>
      <c r="E59" s="21" t="s">
        <v>88</v>
      </c>
      <c r="F59" s="16"/>
    </row>
    <row r="60" spans="2:6" s="13" customFormat="1" ht="17.399999999999999" customHeight="1" x14ac:dyDescent="0.25">
      <c r="B60" s="7" t="s">
        <v>44</v>
      </c>
      <c r="C60" s="14" t="s">
        <v>137</v>
      </c>
      <c r="D60" s="15" t="e">
        <f>_xlfn.XLOOKUP(B60,#REF!,#REF!)</f>
        <v>#REF!</v>
      </c>
      <c r="E60" s="21" t="s">
        <v>89</v>
      </c>
      <c r="F60" s="16"/>
    </row>
    <row r="61" spans="2:6" s="13" customFormat="1" ht="17.399999999999999" customHeight="1" x14ac:dyDescent="0.25">
      <c r="B61" s="7" t="s">
        <v>152</v>
      </c>
      <c r="C61" s="14" t="s">
        <v>138</v>
      </c>
      <c r="D61" s="15" t="e">
        <f>_xlfn.XLOOKUP(B61,#REF!,#REF!)</f>
        <v>#REF!</v>
      </c>
      <c r="E61" s="21" t="s">
        <v>171</v>
      </c>
      <c r="F61" s="16"/>
    </row>
    <row r="62" spans="2:6" s="13" customFormat="1" ht="17.399999999999999" customHeight="1" x14ac:dyDescent="0.25">
      <c r="B62" s="7" t="s">
        <v>148</v>
      </c>
      <c r="C62" s="14" t="s">
        <v>137</v>
      </c>
      <c r="D62" s="15" t="e">
        <f>_xlfn.XLOOKUP(B62,#REF!,#REF!)</f>
        <v>#REF!</v>
      </c>
      <c r="E62" s="21" t="s">
        <v>165</v>
      </c>
      <c r="F62" s="16"/>
    </row>
    <row r="63" spans="2:6" s="13" customFormat="1" ht="17.399999999999999" customHeight="1" x14ac:dyDescent="0.25">
      <c r="B63" s="7" t="s">
        <v>130</v>
      </c>
      <c r="C63" s="14" t="s">
        <v>136</v>
      </c>
      <c r="D63" s="15" t="e">
        <f>_xlfn.XLOOKUP(B63,#REF!,#REF!)</f>
        <v>#REF!</v>
      </c>
      <c r="E63" s="21" t="s">
        <v>90</v>
      </c>
      <c r="F63" s="16"/>
    </row>
    <row r="64" spans="2:6" s="13" customFormat="1" ht="17.399999999999999" customHeight="1" x14ac:dyDescent="0.25">
      <c r="B64" s="7" t="s">
        <v>45</v>
      </c>
      <c r="C64" s="14" t="s">
        <v>137</v>
      </c>
      <c r="D64" s="15" t="e">
        <f>_xlfn.XLOOKUP(B64,#REF!,#REF!)</f>
        <v>#REF!</v>
      </c>
      <c r="E64" s="21" t="s">
        <v>91</v>
      </c>
      <c r="F64" s="16"/>
    </row>
    <row r="65" spans="2:6" s="13" customFormat="1" ht="17.399999999999999" customHeight="1" x14ac:dyDescent="0.25">
      <c r="B65" s="7" t="s">
        <v>46</v>
      </c>
      <c r="C65" s="14" t="s">
        <v>135</v>
      </c>
      <c r="D65" s="15" t="e">
        <f>_xlfn.XLOOKUP(B65,#REF!,#REF!)</f>
        <v>#REF!</v>
      </c>
      <c r="E65" s="21" t="s">
        <v>124</v>
      </c>
      <c r="F65" s="16"/>
    </row>
    <row r="66" spans="2:6" s="13" customFormat="1" ht="17.399999999999999" customHeight="1" x14ac:dyDescent="0.25">
      <c r="B66" s="7" t="s">
        <v>156</v>
      </c>
      <c r="C66" s="14" t="s">
        <v>135</v>
      </c>
      <c r="D66" s="15" t="e">
        <f>_xlfn.XLOOKUP(B66,#REF!,#REF!)</f>
        <v>#REF!</v>
      </c>
      <c r="E66" s="21" t="s">
        <v>166</v>
      </c>
      <c r="F66" s="16"/>
    </row>
    <row r="67" spans="2:6" s="13" customFormat="1" ht="17.399999999999999" customHeight="1" x14ac:dyDescent="0.25">
      <c r="B67" s="7" t="s">
        <v>47</v>
      </c>
      <c r="C67" s="14" t="s">
        <v>103</v>
      </c>
      <c r="D67" s="15" t="e">
        <f>_xlfn.XLOOKUP(B67,#REF!,#REF!)</f>
        <v>#REF!</v>
      </c>
      <c r="E67" s="21" t="s">
        <v>112</v>
      </c>
      <c r="F67" s="16"/>
    </row>
    <row r="68" spans="2:6" s="13" customFormat="1" ht="17.399999999999999" customHeight="1" x14ac:dyDescent="0.25">
      <c r="B68" s="7" t="s">
        <v>48</v>
      </c>
      <c r="C68" s="14" t="s">
        <v>136</v>
      </c>
      <c r="D68" s="15" t="e">
        <f>_xlfn.XLOOKUP(B68,#REF!,#REF!)</f>
        <v>#REF!</v>
      </c>
      <c r="E68" s="21" t="s">
        <v>92</v>
      </c>
      <c r="F68" s="16"/>
    </row>
    <row r="69" spans="2:6" s="13" customFormat="1" ht="17.399999999999999" customHeight="1" x14ac:dyDescent="0.25">
      <c r="B69" s="7" t="s">
        <v>49</v>
      </c>
      <c r="C69" s="14" t="s">
        <v>138</v>
      </c>
      <c r="D69" s="15" t="e">
        <f>_xlfn.XLOOKUP(B69,#REF!,#REF!)</f>
        <v>#REF!</v>
      </c>
      <c r="E69" s="21" t="s">
        <v>116</v>
      </c>
      <c r="F69" s="16"/>
    </row>
    <row r="70" spans="2:6" s="13" customFormat="1" ht="17.399999999999999" customHeight="1" x14ac:dyDescent="0.25">
      <c r="B70" s="7" t="s">
        <v>50</v>
      </c>
      <c r="C70" s="14" t="s">
        <v>135</v>
      </c>
      <c r="D70" s="15" t="e">
        <f>_xlfn.XLOOKUP(B70,#REF!,#REF!)</f>
        <v>#REF!</v>
      </c>
      <c r="E70" s="21" t="s">
        <v>93</v>
      </c>
      <c r="F70" s="16"/>
    </row>
    <row r="71" spans="2:6" s="13" customFormat="1" ht="17.399999999999999" customHeight="1" x14ac:dyDescent="0.25">
      <c r="B71" s="7" t="s">
        <v>51</v>
      </c>
      <c r="C71" s="14" t="s">
        <v>136</v>
      </c>
      <c r="D71" s="15" t="e">
        <f>_xlfn.XLOOKUP(B71,#REF!,#REF!)</f>
        <v>#REF!</v>
      </c>
      <c r="E71" s="21" t="s">
        <v>94</v>
      </c>
      <c r="F71" s="16"/>
    </row>
    <row r="72" spans="2:6" s="13" customFormat="1" ht="17.399999999999999" customHeight="1" x14ac:dyDescent="0.25">
      <c r="B72" s="7" t="s">
        <v>52</v>
      </c>
      <c r="C72" s="14" t="s">
        <v>136</v>
      </c>
      <c r="D72" s="15" t="e">
        <f>_xlfn.XLOOKUP(B72,#REF!,#REF!)</f>
        <v>#REF!</v>
      </c>
      <c r="E72" s="21" t="s">
        <v>95</v>
      </c>
      <c r="F72" s="16"/>
    </row>
    <row r="73" spans="2:6" s="13" customFormat="1" ht="17.399999999999999" customHeight="1" x14ac:dyDescent="0.25">
      <c r="B73" s="7" t="s">
        <v>131</v>
      </c>
      <c r="C73" s="14" t="s">
        <v>135</v>
      </c>
      <c r="D73" s="15" t="e">
        <f>_xlfn.XLOOKUP(B73,#REF!,#REF!)</f>
        <v>#REF!</v>
      </c>
      <c r="E73" s="21" t="s">
        <v>96</v>
      </c>
      <c r="F73" s="16"/>
    </row>
    <row r="74" spans="2:6" s="13" customFormat="1" ht="17.399999999999999" customHeight="1" x14ac:dyDescent="0.25">
      <c r="B74" s="7" t="s">
        <v>111</v>
      </c>
      <c r="C74" s="14" t="s">
        <v>135</v>
      </c>
      <c r="D74" s="15" t="e">
        <f>_xlfn.XLOOKUP(B74,#REF!,#REF!)</f>
        <v>#REF!</v>
      </c>
      <c r="E74" s="21" t="s">
        <v>129</v>
      </c>
      <c r="F74" s="16"/>
    </row>
    <row r="75" spans="2:6" s="13" customFormat="1" ht="17.399999999999999" customHeight="1" x14ac:dyDescent="0.25">
      <c r="B75" s="7" t="s">
        <v>53</v>
      </c>
      <c r="C75" s="14" t="s">
        <v>137</v>
      </c>
      <c r="D75" s="15" t="e">
        <f>_xlfn.XLOOKUP(B75,#REF!,#REF!)</f>
        <v>#REF!</v>
      </c>
      <c r="E75" s="21" t="s">
        <v>97</v>
      </c>
      <c r="F75" s="16"/>
    </row>
    <row r="76" spans="2:6" s="13" customFormat="1" ht="17.399999999999999" customHeight="1" x14ac:dyDescent="0.25">
      <c r="B76" s="7" t="s">
        <v>54</v>
      </c>
      <c r="C76" s="14" t="s">
        <v>136</v>
      </c>
      <c r="D76" s="15" t="e">
        <f>_xlfn.XLOOKUP(B76,#REF!,#REF!)</f>
        <v>#REF!</v>
      </c>
      <c r="E76" s="21" t="s">
        <v>139</v>
      </c>
      <c r="F76" s="16"/>
    </row>
    <row r="77" spans="2:6" s="13" customFormat="1" ht="17.399999999999999" customHeight="1" x14ac:dyDescent="0.25">
      <c r="B77" s="7" t="s">
        <v>55</v>
      </c>
      <c r="C77" s="14" t="s">
        <v>136</v>
      </c>
      <c r="D77" s="15" t="e">
        <f>_xlfn.XLOOKUP(B77,#REF!,#REF!)</f>
        <v>#REF!</v>
      </c>
      <c r="E77" s="21" t="s">
        <v>98</v>
      </c>
      <c r="F77" s="16"/>
    </row>
    <row r="78" spans="2:6" s="13" customFormat="1" ht="17.399999999999999" customHeight="1" x14ac:dyDescent="0.25">
      <c r="B78" s="7" t="s">
        <v>56</v>
      </c>
      <c r="C78" s="14" t="s">
        <v>136</v>
      </c>
      <c r="D78" s="15" t="e">
        <f>_xlfn.XLOOKUP(B78,#REF!,#REF!)</f>
        <v>#REF!</v>
      </c>
      <c r="E78" s="21" t="s">
        <v>99</v>
      </c>
      <c r="F78" s="16"/>
    </row>
    <row r="79" spans="2:6" s="13" customFormat="1" ht="17.399999999999999" customHeight="1" x14ac:dyDescent="0.25">
      <c r="B79" s="7" t="s">
        <v>57</v>
      </c>
      <c r="C79" s="14" t="s">
        <v>135</v>
      </c>
      <c r="D79" s="15" t="e">
        <f>_xlfn.XLOOKUP(B79,#REF!,#REF!)</f>
        <v>#REF!</v>
      </c>
      <c r="E79" s="21" t="s">
        <v>122</v>
      </c>
      <c r="F79" s="16"/>
    </row>
    <row r="80" spans="2:6" s="13" customFormat="1" ht="17.399999999999999" customHeight="1" x14ac:dyDescent="0.25">
      <c r="B80" s="7" t="s">
        <v>58</v>
      </c>
      <c r="C80" s="14" t="s">
        <v>136</v>
      </c>
      <c r="D80" s="15" t="e">
        <f>_xlfn.XLOOKUP(B80,#REF!,#REF!)</f>
        <v>#REF!</v>
      </c>
      <c r="E80" s="21" t="s">
        <v>168</v>
      </c>
      <c r="F80" s="16"/>
    </row>
    <row r="81" spans="2:6" s="13" customFormat="1" ht="17.399999999999999" customHeight="1" x14ac:dyDescent="0.25">
      <c r="B81" s="7" t="s">
        <v>102</v>
      </c>
      <c r="C81" s="14" t="s">
        <v>137</v>
      </c>
      <c r="D81" s="15" t="e">
        <f>_xlfn.XLOOKUP(B81,#REF!,#REF!)</f>
        <v>#REF!</v>
      </c>
      <c r="E81" s="21" t="s">
        <v>107</v>
      </c>
      <c r="F81" s="16"/>
    </row>
    <row r="82" spans="2:6" s="13" customFormat="1" ht="17.399999999999999" customHeight="1" x14ac:dyDescent="0.25">
      <c r="B82" s="7" t="s">
        <v>155</v>
      </c>
      <c r="C82" s="14" t="s">
        <v>138</v>
      </c>
      <c r="D82" s="15" t="e">
        <f>_xlfn.XLOOKUP(B82,#REF!,#REF!)</f>
        <v>#REF!</v>
      </c>
      <c r="E82" s="21" t="s">
        <v>81</v>
      </c>
      <c r="F82" s="16"/>
    </row>
    <row r="83" spans="2:6" s="13" customFormat="1" ht="17.399999999999999" customHeight="1" x14ac:dyDescent="0.25">
      <c r="B83" s="7" t="s">
        <v>59</v>
      </c>
      <c r="C83" s="14" t="s">
        <v>136</v>
      </c>
      <c r="D83" s="15" t="e">
        <f>_xlfn.XLOOKUP(B83,#REF!,#REF!)</f>
        <v>#REF!</v>
      </c>
      <c r="E83" s="21" t="s">
        <v>100</v>
      </c>
      <c r="F83" s="16"/>
    </row>
    <row r="84" spans="2:6" s="13" customFormat="1" ht="17.399999999999999" customHeight="1" x14ac:dyDescent="0.25">
      <c r="B84" s="23" t="s">
        <v>108</v>
      </c>
      <c r="C84" s="24" t="s">
        <v>136</v>
      </c>
      <c r="D84" s="25" t="e">
        <f>_xlfn.XLOOKUP(B84,#REF!,#REF!)</f>
        <v>#REF!</v>
      </c>
      <c r="E84" s="26" t="s">
        <v>105</v>
      </c>
    </row>
    <row r="85" spans="2:6" s="13" customFormat="1" ht="17.399999999999999" customHeight="1" x14ac:dyDescent="0.25">
      <c r="B85" s="7" t="s">
        <v>153</v>
      </c>
      <c r="C85" s="14" t="s">
        <v>138</v>
      </c>
      <c r="D85" s="15" t="e">
        <f>_xlfn.XLOOKUP(B85,#REF!,#REF!)</f>
        <v>#REF!</v>
      </c>
      <c r="E85" s="21" t="s">
        <v>82</v>
      </c>
    </row>
    <row r="86" spans="2:6" s="13" customFormat="1" ht="17.399999999999999" customHeight="1" x14ac:dyDescent="0.25">
      <c r="B86" s="7" t="s">
        <v>60</v>
      </c>
      <c r="C86" s="14" t="s">
        <v>136</v>
      </c>
      <c r="D86" s="15" t="e">
        <f>_xlfn.XLOOKUP(B86,#REF!,#REF!)</f>
        <v>#REF!</v>
      </c>
      <c r="E86" s="21" t="s">
        <v>104</v>
      </c>
    </row>
    <row r="87" spans="2:6" s="13" customFormat="1" ht="17.399999999999999" customHeight="1" x14ac:dyDescent="0.25">
      <c r="B87" s="7" t="s">
        <v>132</v>
      </c>
      <c r="C87" s="14" t="s">
        <v>136</v>
      </c>
      <c r="D87" s="15" t="e">
        <f>_xlfn.XLOOKUP(B87,#REF!,#REF!)</f>
        <v>#REF!</v>
      </c>
      <c r="E87" s="21" t="s">
        <v>140</v>
      </c>
    </row>
    <row r="88" spans="2:6" s="13" customFormat="1" ht="17.399999999999999" customHeight="1" thickBot="1" x14ac:dyDescent="0.3">
      <c r="B88" s="8" t="s">
        <v>61</v>
      </c>
      <c r="C88" s="19" t="s">
        <v>137</v>
      </c>
      <c r="D88" s="15" t="e">
        <f>_xlfn.XLOOKUP(B88,#REF!,#REF!)</f>
        <v>#REF!</v>
      </c>
      <c r="E88" s="22" t="s">
        <v>106</v>
      </c>
    </row>
  </sheetData>
  <sortState xmlns:xlrd2="http://schemas.microsoft.com/office/spreadsheetml/2017/richdata2" ref="B7:E83">
    <sortCondition ref="B7:B83"/>
  </sortState>
  <mergeCells count="1">
    <mergeCell ref="C2:E2"/>
  </mergeCells>
  <pageMargins left="0.75" right="0.75" top="1" bottom="1" header="0.5" footer="0.5"/>
  <pageSetup paperSize="9" scale="43"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21bff7c-6c6f-4726-bcce-66b3a052576b">
      <Terms xmlns="http://schemas.microsoft.com/office/infopath/2007/PartnerControls"/>
    </lcf76f155ced4ddcb4097134ff3c332f>
    <TaxCatchAll xmlns="bb07527e-40ea-4387-a763-57d668827bad"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27101EE3868C048B69990858C38B2CD" ma:contentTypeVersion="34" ma:contentTypeDescription="Create a new document." ma:contentTypeScope="" ma:versionID="a77b034f73f899e6698586faa026b9d2">
  <xsd:schema xmlns:xsd="http://www.w3.org/2001/XMLSchema" xmlns:xs="http://www.w3.org/2001/XMLSchema" xmlns:p="http://schemas.microsoft.com/office/2006/metadata/properties" xmlns:ns1="http://schemas.microsoft.com/sharepoint/v3" xmlns:ns2="ab1215d9-d76b-4868-b754-d9fce889d0f7" xmlns:ns3="bb07527e-40ea-4387-a763-57d668827bad" xmlns:ns4="f21bff7c-6c6f-4726-bcce-66b3a052576b" targetNamespace="http://schemas.microsoft.com/office/2006/metadata/properties" ma:root="true" ma:fieldsID="671ecbc50bceda0a59e68896b8852742" ns1:_="" ns2:_="" ns3:_="" ns4:_="">
    <xsd:import namespace="http://schemas.microsoft.com/sharepoint/v3"/>
    <xsd:import namespace="ab1215d9-d76b-4868-b754-d9fce889d0f7"/>
    <xsd:import namespace="bb07527e-40ea-4387-a763-57d668827bad"/>
    <xsd:import namespace="f21bff7c-6c6f-4726-bcce-66b3a052576b"/>
    <xsd:element name="properties">
      <xsd:complexType>
        <xsd:sequence>
          <xsd:element name="documentManagement">
            <xsd:complexType>
              <xsd:all>
                <xsd:element ref="ns2:SharedWithUsers" minOccurs="0"/>
                <xsd:element ref="ns3:SharingHintHash" minOccurs="0"/>
                <xsd:element ref="ns3:SharedWithDetails" minOccurs="0"/>
                <xsd:element ref="ns2:LastSharedByUser" minOccurs="0"/>
                <xsd:element ref="ns2:LastSharedByTime"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element ref="ns1:_ip_UnifiedCompliancePolicyProperties" minOccurs="0"/>
                <xsd:element ref="ns1:_ip_UnifiedCompliancePolicyUIAction"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9" nillable="true" ma:displayName="Unified Compliance Policy Properties" ma:hidden="true" ma:internalName="_ip_UnifiedCompliancePolicyProperties">
      <xsd:simpleType>
        <xsd:restriction base="dms:Note"/>
      </xsd:simpleType>
    </xsd:element>
    <xsd:element name="_ip_UnifiedCompliancePolicyUIAction" ma:index="3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1215d9-d76b-4868-b754-d9fce889d0f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LastSharedByUser" ma:index="11" nillable="true" ma:displayName="Last Shared By User" ma:description="" ma:internalName="LastSharedByUser" ma:readOnly="true">
      <xsd:simpleType>
        <xsd:restriction base="dms:Note">
          <xsd:maxLength value="255"/>
        </xsd:restriction>
      </xsd:simpleType>
    </xsd:element>
    <xsd:element name="LastSharedByTime" ma:index="12" nillable="true" ma:displayName="Last Shared By Time"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bb07527e-40ea-4387-a763-57d668827bad" elementFormDefault="qualified">
    <xsd:import namespace="http://schemas.microsoft.com/office/2006/documentManagement/types"/>
    <xsd:import namespace="http://schemas.microsoft.com/office/infopath/2007/PartnerControls"/>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d5e883d9-900b-4a4f-9e32-cd66b2d26593}" ma:internalName="TaxCatchAll" ma:showField="CatchAllData" ma:web="bb07527e-40ea-4387-a763-57d668827ba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21bff7c-6c6f-4726-bcce-66b3a052576b"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DateTaken" ma:index="15" nillable="true" ma:displayName="MediaServiceDateTaken" ma:description="" ma:hidden="true" ma:internalName="MediaServiceDateTaken" ma:readOnly="true">
      <xsd:simpleType>
        <xsd:restriction base="dms:Text"/>
      </xsd:simpleType>
    </xsd:element>
    <xsd:element name="MediaServiceAutoTags" ma:index="16" nillable="true" ma:displayName="MediaServiceAutoTags" ma:description="" ma:internalName="MediaServiceAutoTags" ma:readOnly="true">
      <xsd:simpleType>
        <xsd:restriction base="dms:Text"/>
      </xsd:simpleType>
    </xsd:element>
    <xsd:element name="MediaServiceLocation" ma:index="17" nillable="true" ma:displayName="MediaServiceLocation" ma:description="" ma:internalName="MediaServiceLocation"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5b38dffe-ce28-482e-b5f3-94bdf79d712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MediaServiceBillingMetadata" ma:index="3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664F64-3448-456A-9E0A-8773005D9B2A}">
  <ds:schemaRefs>
    <ds:schemaRef ds:uri="f21bff7c-6c6f-4726-bcce-66b3a052576b"/>
    <ds:schemaRef ds:uri="http://purl.org/dc/dcmitype/"/>
    <ds:schemaRef ds:uri="bb07527e-40ea-4387-a763-57d668827bad"/>
    <ds:schemaRef ds:uri="http://schemas.microsoft.com/office/2006/metadata/properties"/>
    <ds:schemaRef ds:uri="ab1215d9-d76b-4868-b754-d9fce889d0f7"/>
    <ds:schemaRef ds:uri="http://purl.org/dc/elements/1.1/"/>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schemas.microsoft.com/sharepoint/v3"/>
  </ds:schemaRefs>
</ds:datastoreItem>
</file>

<file path=customXml/itemProps2.xml><?xml version="1.0" encoding="utf-8"?>
<ds:datastoreItem xmlns:ds="http://schemas.openxmlformats.org/officeDocument/2006/customXml" ds:itemID="{64713C26-7515-4FF3-A95F-D9A43B0D2DC5}">
  <ds:schemaRefs>
    <ds:schemaRef ds:uri="http://schemas.microsoft.com/sharepoint/v3/contenttype/forms"/>
  </ds:schemaRefs>
</ds:datastoreItem>
</file>

<file path=customXml/itemProps3.xml><?xml version="1.0" encoding="utf-8"?>
<ds:datastoreItem xmlns:ds="http://schemas.openxmlformats.org/officeDocument/2006/customXml" ds:itemID="{86247260-7C60-474E-8632-5E171C33A1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b1215d9-d76b-4868-b754-d9fce889d0f7"/>
    <ds:schemaRef ds:uri="bb07527e-40ea-4387-a763-57d668827bad"/>
    <ds:schemaRef ds:uri="f21bff7c-6c6f-4726-bcce-66b3a05257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Jun 26</vt:lpstr>
      <vt:lpstr>Jun 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Smith</dc:creator>
  <cp:lastModifiedBy>Liz Vaughan-Adams</cp:lastModifiedBy>
  <cp:lastPrinted>2024-03-13T15:11:22Z</cp:lastPrinted>
  <dcterms:created xsi:type="dcterms:W3CDTF">2022-11-07T15:57:23Z</dcterms:created>
  <dcterms:modified xsi:type="dcterms:W3CDTF">2026-09-16T09:47:32Z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0x010100B27101EE3868C048B69990858C38B2CD</vt:lpwstr>
  </property>
  <property fmtid="{D5CDD505-2E9C-101B-9397-08002B2CF9AE}" pid="3" name="MediaServiceImageTags">
    <vt:lpwstr/>
  </property>
</Properties>
</file>